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RSCH-Shared\OVPR_REPORTS\Annual and Leg Reports\FY24\"/>
    </mc:Choice>
  </mc:AlternateContent>
  <xr:revisionPtr revIDLastSave="0" documentId="13_ncr:1_{8D742854-5C1D-4C1C-8194-C1C7556B0852}" xr6:coauthVersionLast="47" xr6:coauthVersionMax="47" xr10:uidLastSave="{00000000-0000-0000-0000-000000000000}"/>
  <bookViews>
    <workbookView xWindow="-108" yWindow="-108" windowWidth="23256" windowHeight="12576" xr2:uid="{5BC963E3-43CB-48CD-976C-3EB8A98B2EC7}"/>
  </bookViews>
  <sheets>
    <sheet name="Table F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<sst xmlns="http://schemas.openxmlformats.org/spreadsheetml/2006/main" count="39" uniqueCount="38">
  <si>
    <t>Table F5: FY 20 - 24 College Comparison of Proposal and Award Counts (All Sources)</t>
  </si>
  <si>
    <r>
      <t>College</t>
    </r>
    <r>
      <rPr>
        <b/>
        <vertAlign val="superscript"/>
        <sz val="12"/>
        <color rgb="FF000000"/>
        <rFont val="Arial"/>
        <family val="2"/>
      </rPr>
      <t>1</t>
    </r>
  </si>
  <si>
    <t># Proposals  FY20</t>
  </si>
  <si>
    <t># Proposals  FY21</t>
  </si>
  <si>
    <t># Proposals  FY22</t>
  </si>
  <si>
    <t># Proposals  FY23</t>
  </si>
  <si>
    <t># Proposals  FY24</t>
  </si>
  <si>
    <t>Five Year Total</t>
  </si>
  <si>
    <t># Awards FY20</t>
  </si>
  <si>
    <t># Awards FY21</t>
  </si>
  <si>
    <t># Awards FY22</t>
  </si>
  <si>
    <t># Awards FY23</t>
  </si>
  <si>
    <t># Awards FY24</t>
  </si>
  <si>
    <t>College of Arts &amp; Sciences</t>
  </si>
  <si>
    <t>College of Business</t>
  </si>
  <si>
    <t>College of Comm &amp; Information</t>
  </si>
  <si>
    <t>College of Criminology &amp; Crim</t>
  </si>
  <si>
    <t>College of Edu Hlth &amp; HumanSci</t>
  </si>
  <si>
    <t>College of Engineering</t>
  </si>
  <si>
    <t>College of Fine Arts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</si>
  <si>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</si>
  <si>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</si>
  <si>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</si>
  <si>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</si>
  <si>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</si>
  <si>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</si>
  <si>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</si>
  <si>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Moran College Entrepreneurship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</si>
  <si>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</si>
  <si>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</si>
  <si>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</si>
  <si>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</si>
  <si>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</si>
  <si>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</si>
  <si>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</si>
  <si>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</si>
  <si>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</si>
  <si>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Units are reported using the organizational structure in effect at the time the report is created.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</si>
</sst>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2D1A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6" fillId="0" borderId="0" xfId="0" applyFont="1"/>
    <xf numFmtId="164" fontId="6" fillId="2" borderId="2" xfId="0" applyNumberFormat="1" applyFont="1" applyFill="1" applyBorder="1" applyAlignment="1">
      <alignment horizontal="right"/>
    </xf>
    <xf numFmtId="164" fontId="6" fillId="0" borderId="0" xfId="0" applyNumberFormat="1" applyFont="1"/>
    <xf numFmtId="0" fontId="2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right"/>
    </xf>
    <xf numFmtId="0" fontId="8" fillId="0" borderId="0" xfId="0" applyFont="1"/>
    <xf numFmtId="164" fontId="6" fillId="0" borderId="2" xfId="0" applyNumberFormat="1" applyFont="1" applyBorder="1" applyAlignment="1"/>
    <xf numFmtId="164" fontId="6" fillId="2" borderId="2" xfId="1" applyNumberFormat="1" applyFont="1" applyFill="1" applyBorder="1" applyAlignment="1">
      <alignment horizontal="right"/>
    </xf>
    <xf numFmtId="164" fontId="6" fillId="0" borderId="2" xfId="1" applyNumberFormat="1" applyFont="1" applyBorder="1" applyAlignment="1"/>
    <xf numFmtId="164" fontId="7" fillId="3" borderId="2" xfId="0" applyNumberFormat="1" applyFont="1" applyFill="1" applyBorder="1" applyAlignment="1"/>
    <xf numFmtId="0" fontId="6" fillId="0" borderId="2" xfId="0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64" fontId="7" fillId="3" borderId="2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5296C617-E13B-499F-8888-9CDAB0C75FA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3A7D-EB72-44FF-9837-CE956649C706}">
  <dimension ref="A1:N29"/>
  <sheetViews>
    <sheetView showGridLines="0" tabSelected="1" workbookViewId="0">
      <pane ySplit="2" topLeftCell="A3" activePane="bottomLeft" state="frozen"/>
      <selection pane="bottomLeft" activeCell="K13" sqref="K13"/>
    </sheetView>
  </sheetViews>
  <sheetFormatPr defaultColWidth="8.77734375" defaultRowHeight="13.2" x14ac:dyDescent="0.25"/>
  <cols>
    <col min="1" max="1" width="27.6640625" style="1" customWidth="1"/>
    <col min="2" max="13" width="12.5546875" style="1" customWidth="1"/>
    <col min="14" max="16384" width="8.77734375" style="1"/>
  </cols>
  <sheetData>
    <row r="1" spans="1:14" customFormat="1" ht="27.6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28.2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7</v>
      </c>
    </row>
    <row r="3" spans="1:14" ht="16.2" customHeight="1" x14ac:dyDescent="0.25">
      <c r="A3" s="13" t="s">
        <v>13</v>
      </c>
      <c r="B3" s="10">
        <v>432.83499999999998</v>
      </c>
      <c r="C3" s="2">
        <v>451.55</v>
      </c>
      <c r="D3" s="2">
        <v>382.42</v>
      </c>
      <c r="E3" s="2">
        <v>343.81</v>
      </c>
      <c r="F3" s="2">
        <v>430.98</v>
      </c>
      <c r="G3" s="9">
        <f>SUM(B3:F3)</f>
        <v>2041.595</v>
      </c>
      <c r="H3" s="2">
        <v>309.19</v>
      </c>
      <c r="I3" s="2">
        <v>297.08</v>
      </c>
      <c r="J3" s="2">
        <v>344.75</v>
      </c>
      <c r="K3" s="2">
        <v>319.32</v>
      </c>
      <c r="L3" s="2">
        <v>301.92</v>
      </c>
      <c r="M3" s="2">
        <v>1572.26</v>
      </c>
      <c r="N3" s="3"/>
    </row>
    <row r="4" spans="1:14" ht="16.2" customHeight="1" x14ac:dyDescent="0.25">
      <c r="A4" s="13" t="s">
        <v>14</v>
      </c>
      <c r="B4" s="10">
        <v>3</v>
      </c>
      <c r="C4" s="2">
        <v>4</v>
      </c>
      <c r="D4" s="2">
        <v>3</v>
      </c>
      <c r="E4" s="2">
        <v>2</v>
      </c>
      <c r="F4" s="2">
        <v>2</v>
      </c>
      <c r="G4" s="9">
        <f t="shared" ref="G4:G26" si="0">SUM(B4:F4)</f>
        <v>14</v>
      </c>
      <c r="H4" s="2">
        <v>3</v>
      </c>
      <c r="I4" s="2">
        <v>1</v>
      </c>
      <c r="J4" s="2">
        <v>2</v>
      </c>
      <c r="K4" s="2">
        <v>2</v>
      </c>
      <c r="L4" s="2">
        <v>3</v>
      </c>
      <c r="M4" s="2">
        <v>11</v>
      </c>
      <c r="N4" s="3"/>
    </row>
    <row r="5" spans="1:14" ht="16.2" customHeight="1" x14ac:dyDescent="0.25">
      <c r="A5" s="13" t="s">
        <v>15</v>
      </c>
      <c r="B5" s="10">
        <v>29.58</v>
      </c>
      <c r="C5" s="2">
        <v>33.369999999999997</v>
      </c>
      <c r="D5" s="2">
        <v>39.369999999999997</v>
      </c>
      <c r="E5" s="2">
        <v>39.15</v>
      </c>
      <c r="F5" s="2">
        <v>57.09</v>
      </c>
      <c r="G5" s="9">
        <f t="shared" si="0"/>
        <v>198.56</v>
      </c>
      <c r="H5" s="2">
        <v>21.91</v>
      </c>
      <c r="I5" s="2">
        <v>20.190000000000001</v>
      </c>
      <c r="J5" s="2">
        <v>27.22</v>
      </c>
      <c r="K5" s="2">
        <v>24.95</v>
      </c>
      <c r="L5" s="2">
        <v>32.42</v>
      </c>
      <c r="M5" s="2">
        <v>126.69</v>
      </c>
      <c r="N5" s="3"/>
    </row>
    <row r="6" spans="1:14" ht="16.2" customHeight="1" x14ac:dyDescent="0.25">
      <c r="A6" s="13" t="s">
        <v>16</v>
      </c>
      <c r="B6" s="10">
        <v>14.2</v>
      </c>
      <c r="C6" s="2">
        <v>30</v>
      </c>
      <c r="D6" s="2">
        <v>29</v>
      </c>
      <c r="E6" s="2">
        <v>30.3</v>
      </c>
      <c r="F6" s="2">
        <v>21.57</v>
      </c>
      <c r="G6" s="9">
        <f t="shared" si="0"/>
        <v>125.07</v>
      </c>
      <c r="H6" s="2">
        <v>4</v>
      </c>
      <c r="I6" s="2">
        <v>7</v>
      </c>
      <c r="J6" s="2">
        <v>8</v>
      </c>
      <c r="K6" s="2">
        <v>14</v>
      </c>
      <c r="L6" s="2">
        <v>7.4</v>
      </c>
      <c r="M6" s="2">
        <v>40.4</v>
      </c>
      <c r="N6" s="3"/>
    </row>
    <row r="7" spans="1:14" ht="16.2" customHeight="1" x14ac:dyDescent="0.25">
      <c r="A7" s="13" t="s">
        <v>17</v>
      </c>
      <c r="B7" s="10">
        <v>118.52</v>
      </c>
      <c r="C7" s="2">
        <v>151.21</v>
      </c>
      <c r="D7" s="2">
        <v>124.63</v>
      </c>
      <c r="E7" s="2">
        <v>142.36000000000001</v>
      </c>
      <c r="F7" s="2">
        <v>133.99</v>
      </c>
      <c r="G7" s="9">
        <f t="shared" si="0"/>
        <v>670.71</v>
      </c>
      <c r="H7" s="2">
        <v>77.790000000000006</v>
      </c>
      <c r="I7" s="2">
        <v>91.67</v>
      </c>
      <c r="J7" s="2">
        <v>106.06</v>
      </c>
      <c r="K7" s="2">
        <v>107.6</v>
      </c>
      <c r="L7" s="2">
        <v>85.6</v>
      </c>
      <c r="M7" s="2">
        <v>468.72</v>
      </c>
      <c r="N7" s="3"/>
    </row>
    <row r="8" spans="1:14" ht="16.2" customHeight="1" x14ac:dyDescent="0.25">
      <c r="A8" s="13" t="s">
        <v>18</v>
      </c>
      <c r="B8" s="10">
        <v>108.97</v>
      </c>
      <c r="C8" s="2">
        <v>144.57</v>
      </c>
      <c r="D8" s="2">
        <v>159.85</v>
      </c>
      <c r="E8" s="2">
        <v>172.97</v>
      </c>
      <c r="F8" s="2">
        <v>176.84</v>
      </c>
      <c r="G8" s="9">
        <f t="shared" si="0"/>
        <v>763.2</v>
      </c>
      <c r="H8" s="2">
        <v>87.72</v>
      </c>
      <c r="I8" s="2">
        <v>80.349999999999994</v>
      </c>
      <c r="J8" s="2">
        <v>104.29</v>
      </c>
      <c r="K8" s="2">
        <v>122.24</v>
      </c>
      <c r="L8" s="2">
        <v>128.34</v>
      </c>
      <c r="M8" s="2">
        <v>522.94000000000096</v>
      </c>
      <c r="N8" s="3"/>
    </row>
    <row r="9" spans="1:14" ht="16.2" customHeight="1" x14ac:dyDescent="0.25">
      <c r="A9" s="13" t="s">
        <v>19</v>
      </c>
      <c r="B9" s="10">
        <v>15.5</v>
      </c>
      <c r="C9" s="2">
        <v>10</v>
      </c>
      <c r="D9" s="2">
        <v>8.5</v>
      </c>
      <c r="E9" s="2">
        <v>3.22</v>
      </c>
      <c r="F9" s="2">
        <v>7.27</v>
      </c>
      <c r="G9" s="9">
        <f t="shared" si="0"/>
        <v>44.489999999999995</v>
      </c>
      <c r="H9" s="2">
        <v>11.5</v>
      </c>
      <c r="I9" s="2">
        <v>10</v>
      </c>
      <c r="J9" s="2">
        <v>9</v>
      </c>
      <c r="K9" s="2">
        <v>4.5</v>
      </c>
      <c r="L9" s="2">
        <v>5</v>
      </c>
      <c r="M9" s="2">
        <v>40</v>
      </c>
      <c r="N9" s="3"/>
    </row>
    <row r="10" spans="1:14" ht="16.2" customHeight="1" x14ac:dyDescent="0.25">
      <c r="A10" s="13" t="s">
        <v>20</v>
      </c>
      <c r="B10" s="10">
        <v>4.5</v>
      </c>
      <c r="C10" s="2">
        <v>3.4</v>
      </c>
      <c r="D10" s="2">
        <v>3</v>
      </c>
      <c r="E10" s="2">
        <v>2.5</v>
      </c>
      <c r="F10" s="2">
        <v>5.5</v>
      </c>
      <c r="G10" s="9">
        <f t="shared" si="0"/>
        <v>18.899999999999999</v>
      </c>
      <c r="H10" s="2">
        <v>2</v>
      </c>
      <c r="I10" s="2">
        <v>1</v>
      </c>
      <c r="J10" s="2">
        <v>3</v>
      </c>
      <c r="K10" s="2">
        <v>2</v>
      </c>
      <c r="L10" s="2">
        <v>3</v>
      </c>
      <c r="M10" s="2">
        <v>11</v>
      </c>
      <c r="N10" s="3"/>
    </row>
    <row r="11" spans="1:14" ht="16.2" customHeight="1" x14ac:dyDescent="0.25">
      <c r="A11" s="13" t="s">
        <v>21</v>
      </c>
      <c r="B11" s="10">
        <v>132.94499999999999</v>
      </c>
      <c r="C11" s="2">
        <v>135.33000000000001</v>
      </c>
      <c r="D11" s="2">
        <v>120.81</v>
      </c>
      <c r="E11" s="2">
        <v>123.4</v>
      </c>
      <c r="F11" s="2">
        <v>152.32</v>
      </c>
      <c r="G11" s="9">
        <f t="shared" si="0"/>
        <v>664.80500000000006</v>
      </c>
      <c r="H11" s="2">
        <v>92.73</v>
      </c>
      <c r="I11" s="2">
        <v>96.69</v>
      </c>
      <c r="J11" s="2">
        <v>102.35</v>
      </c>
      <c r="K11" s="2">
        <v>102.76</v>
      </c>
      <c r="L11" s="2">
        <v>111.97</v>
      </c>
      <c r="M11" s="2">
        <v>506.5</v>
      </c>
      <c r="N11" s="3"/>
    </row>
    <row r="12" spans="1:14" ht="16.2" customHeight="1" x14ac:dyDescent="0.25">
      <c r="A12" s="13" t="s">
        <v>22</v>
      </c>
      <c r="B12" s="10">
        <v>0</v>
      </c>
      <c r="C12" s="2">
        <v>1</v>
      </c>
      <c r="D12" s="2">
        <v>0</v>
      </c>
      <c r="E12" s="2">
        <v>0</v>
      </c>
      <c r="F12" s="2">
        <v>2</v>
      </c>
      <c r="G12" s="9">
        <f t="shared" si="0"/>
        <v>3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1</v>
      </c>
      <c r="N12" s="3"/>
    </row>
    <row r="13" spans="1:14" ht="16.2" customHeight="1" x14ac:dyDescent="0.25">
      <c r="A13" s="13" t="s">
        <v>23</v>
      </c>
      <c r="B13" s="10">
        <v>0</v>
      </c>
      <c r="C13" s="2">
        <v>2</v>
      </c>
      <c r="D13" s="2">
        <v>1.05</v>
      </c>
      <c r="E13" s="2">
        <v>3</v>
      </c>
      <c r="F13" s="2">
        <v>2</v>
      </c>
      <c r="G13" s="9">
        <f t="shared" si="0"/>
        <v>8.0500000000000007</v>
      </c>
      <c r="H13" s="2">
        <v>0</v>
      </c>
      <c r="I13" s="2">
        <v>0</v>
      </c>
      <c r="J13" s="2">
        <v>2</v>
      </c>
      <c r="K13" s="2">
        <v>0</v>
      </c>
      <c r="L13" s="2">
        <v>2</v>
      </c>
      <c r="M13" s="2">
        <v>4</v>
      </c>
      <c r="N13" s="3"/>
    </row>
    <row r="14" spans="1:14" ht="16.2" customHeight="1" x14ac:dyDescent="0.25">
      <c r="A14" s="13" t="s">
        <v>24</v>
      </c>
      <c r="B14" s="10">
        <v>13.26</v>
      </c>
      <c r="C14" s="2">
        <v>16.149999999999999</v>
      </c>
      <c r="D14" s="2">
        <v>28.2</v>
      </c>
      <c r="E14" s="2">
        <v>71.31</v>
      </c>
      <c r="F14" s="2">
        <v>68.61</v>
      </c>
      <c r="G14" s="9">
        <f t="shared" si="0"/>
        <v>197.53000000000003</v>
      </c>
      <c r="H14" s="2">
        <v>7</v>
      </c>
      <c r="I14" s="2">
        <v>5.0999999999999996</v>
      </c>
      <c r="J14" s="2">
        <v>14.71</v>
      </c>
      <c r="K14" s="2">
        <v>50.35</v>
      </c>
      <c r="L14" s="2">
        <v>63.8</v>
      </c>
      <c r="M14" s="2">
        <v>140.96</v>
      </c>
      <c r="N14" s="3"/>
    </row>
    <row r="15" spans="1:14" ht="16.2" customHeight="1" x14ac:dyDescent="0.25">
      <c r="A15" s="13" t="s">
        <v>25</v>
      </c>
      <c r="B15" s="10">
        <v>62.06</v>
      </c>
      <c r="C15" s="2">
        <v>49.94</v>
      </c>
      <c r="D15" s="2">
        <v>72.66</v>
      </c>
      <c r="E15" s="2">
        <v>77.72</v>
      </c>
      <c r="F15" s="2">
        <v>67.739999999999995</v>
      </c>
      <c r="G15" s="9">
        <f t="shared" si="0"/>
        <v>330.12</v>
      </c>
      <c r="H15" s="2">
        <v>58.74</v>
      </c>
      <c r="I15" s="2">
        <v>54.53</v>
      </c>
      <c r="J15" s="2">
        <v>68.84</v>
      </c>
      <c r="K15" s="2">
        <v>84.21</v>
      </c>
      <c r="L15" s="2">
        <v>54.52</v>
      </c>
      <c r="M15" s="2">
        <v>320.83999999999997</v>
      </c>
      <c r="N15" s="3"/>
    </row>
    <row r="16" spans="1:14" ht="16.2" customHeight="1" x14ac:dyDescent="0.25">
      <c r="A16" s="13" t="s">
        <v>26</v>
      </c>
      <c r="B16" s="10">
        <v>31.48</v>
      </c>
      <c r="C16" s="2">
        <v>34.78</v>
      </c>
      <c r="D16" s="2">
        <v>39.380000000000003</v>
      </c>
      <c r="E16" s="2">
        <v>38.119999999999997</v>
      </c>
      <c r="F16" s="2">
        <v>28.27</v>
      </c>
      <c r="G16" s="9">
        <f t="shared" si="0"/>
        <v>172.03000000000003</v>
      </c>
      <c r="H16" s="2">
        <v>20.2</v>
      </c>
      <c r="I16" s="2">
        <v>23</v>
      </c>
      <c r="J16" s="2">
        <v>36.44</v>
      </c>
      <c r="K16" s="2">
        <v>38.520000000000003</v>
      </c>
      <c r="L16" s="2">
        <v>25.06</v>
      </c>
      <c r="M16" s="2">
        <v>143.22</v>
      </c>
      <c r="N16" s="3"/>
    </row>
    <row r="17" spans="1:14" ht="16.2" customHeight="1" x14ac:dyDescent="0.25">
      <c r="A17" s="13" t="s">
        <v>27</v>
      </c>
      <c r="B17" s="10">
        <v>1</v>
      </c>
      <c r="C17" s="2">
        <v>4</v>
      </c>
      <c r="D17" s="2">
        <v>4</v>
      </c>
      <c r="E17" s="2">
        <v>4</v>
      </c>
      <c r="F17" s="2">
        <v>5.28</v>
      </c>
      <c r="G17" s="9">
        <f t="shared" si="0"/>
        <v>18.28</v>
      </c>
      <c r="H17" s="2">
        <v>2.08</v>
      </c>
      <c r="I17" s="2">
        <v>5</v>
      </c>
      <c r="J17" s="2">
        <v>2.08</v>
      </c>
      <c r="K17" s="2">
        <v>5.08</v>
      </c>
      <c r="L17" s="2">
        <v>4.08</v>
      </c>
      <c r="M17" s="2">
        <v>18.32</v>
      </c>
      <c r="N17" s="3"/>
    </row>
    <row r="18" spans="1:14" ht="16.2" customHeight="1" x14ac:dyDescent="0.25">
      <c r="A18" s="13" t="s">
        <v>28</v>
      </c>
      <c r="B18" s="10">
        <v>4.5</v>
      </c>
      <c r="C18" s="2">
        <v>12.5</v>
      </c>
      <c r="D18" s="2">
        <v>10.5</v>
      </c>
      <c r="E18" s="2">
        <v>17.260000000000002</v>
      </c>
      <c r="F18" s="2">
        <v>25.05</v>
      </c>
      <c r="G18" s="9">
        <f t="shared" si="0"/>
        <v>69.81</v>
      </c>
      <c r="H18" s="2">
        <v>4.51</v>
      </c>
      <c r="I18" s="2">
        <v>1</v>
      </c>
      <c r="J18" s="2">
        <v>13.5</v>
      </c>
      <c r="K18" s="2">
        <v>13.12</v>
      </c>
      <c r="L18" s="2">
        <v>20.55</v>
      </c>
      <c r="M18" s="2">
        <v>52.68</v>
      </c>
      <c r="N18" s="3"/>
    </row>
    <row r="19" spans="1:14" ht="16.2" customHeight="1" x14ac:dyDescent="0.25">
      <c r="A19" s="13" t="s">
        <v>29</v>
      </c>
      <c r="B19" s="10">
        <v>0</v>
      </c>
      <c r="C19" s="2">
        <v>0</v>
      </c>
      <c r="D19" s="2">
        <v>1</v>
      </c>
      <c r="E19" s="2">
        <v>0</v>
      </c>
      <c r="F19" s="2">
        <v>0</v>
      </c>
      <c r="G19" s="9">
        <f t="shared" si="0"/>
        <v>1</v>
      </c>
      <c r="H19" s="2">
        <v>0</v>
      </c>
      <c r="I19" s="2">
        <v>0</v>
      </c>
      <c r="J19" s="2">
        <v>2</v>
      </c>
      <c r="K19" s="2">
        <v>0</v>
      </c>
      <c r="L19" s="2">
        <v>0</v>
      </c>
      <c r="M19" s="2">
        <v>2</v>
      </c>
      <c r="N19" s="3"/>
    </row>
    <row r="20" spans="1:14" ht="16.2" customHeight="1" x14ac:dyDescent="0.25">
      <c r="A20" s="13" t="s">
        <v>30</v>
      </c>
      <c r="B20" s="10">
        <v>117.46</v>
      </c>
      <c r="C20" s="2">
        <v>97.24</v>
      </c>
      <c r="D20" s="2">
        <v>121.49</v>
      </c>
      <c r="E20" s="2">
        <v>113.43</v>
      </c>
      <c r="F20" s="2">
        <v>123.88</v>
      </c>
      <c r="G20" s="9">
        <f t="shared" si="0"/>
        <v>573.5</v>
      </c>
      <c r="H20" s="2">
        <v>125.36</v>
      </c>
      <c r="I20" s="2">
        <v>123.28</v>
      </c>
      <c r="J20" s="2">
        <v>161.37</v>
      </c>
      <c r="K20" s="2">
        <v>132.4</v>
      </c>
      <c r="L20" s="2">
        <v>116.51</v>
      </c>
      <c r="M20" s="2">
        <v>658.92</v>
      </c>
      <c r="N20" s="3"/>
    </row>
    <row r="21" spans="1:14" ht="16.2" customHeight="1" x14ac:dyDescent="0.25">
      <c r="A21" s="13" t="s">
        <v>31</v>
      </c>
      <c r="B21" s="10">
        <v>3.2</v>
      </c>
      <c r="C21" s="2">
        <v>7</v>
      </c>
      <c r="D21" s="2">
        <v>7.23</v>
      </c>
      <c r="E21" s="2">
        <v>2</v>
      </c>
      <c r="F21" s="2">
        <v>1.05</v>
      </c>
      <c r="G21" s="9">
        <f t="shared" si="0"/>
        <v>20.48</v>
      </c>
      <c r="H21" s="2">
        <v>4</v>
      </c>
      <c r="I21" s="2">
        <v>8</v>
      </c>
      <c r="J21" s="2">
        <v>2</v>
      </c>
      <c r="K21" s="2">
        <v>2</v>
      </c>
      <c r="L21" s="2">
        <v>2</v>
      </c>
      <c r="M21" s="2">
        <v>18</v>
      </c>
      <c r="N21" s="3"/>
    </row>
    <row r="22" spans="1:14" ht="16.2" customHeight="1" x14ac:dyDescent="0.25">
      <c r="A22" s="13" t="s">
        <v>32</v>
      </c>
      <c r="B22" s="10">
        <v>100.99</v>
      </c>
      <c r="C22" s="2">
        <v>144.96</v>
      </c>
      <c r="D22" s="2">
        <v>102.91</v>
      </c>
      <c r="E22" s="2">
        <v>97.45</v>
      </c>
      <c r="F22" s="2">
        <v>101.56</v>
      </c>
      <c r="G22" s="9">
        <f t="shared" si="0"/>
        <v>547.87</v>
      </c>
      <c r="H22" s="2">
        <v>142.27000000000001</v>
      </c>
      <c r="I22" s="2">
        <v>150.11000000000001</v>
      </c>
      <c r="J22" s="2">
        <v>159.38999999999999</v>
      </c>
      <c r="K22" s="2">
        <v>152.94999999999999</v>
      </c>
      <c r="L22" s="2">
        <v>177.83</v>
      </c>
      <c r="M22" s="2">
        <v>782.55</v>
      </c>
      <c r="N22" s="3"/>
    </row>
    <row r="23" spans="1:14" ht="16.2" customHeight="1" x14ac:dyDescent="0.25">
      <c r="A23" s="13" t="s">
        <v>33</v>
      </c>
      <c r="B23" s="10">
        <v>5</v>
      </c>
      <c r="C23" s="2">
        <v>6</v>
      </c>
      <c r="D23" s="2">
        <v>7</v>
      </c>
      <c r="E23" s="2">
        <v>5</v>
      </c>
      <c r="F23" s="2">
        <v>2</v>
      </c>
      <c r="G23" s="9">
        <f t="shared" si="0"/>
        <v>25</v>
      </c>
      <c r="H23" s="2">
        <v>12</v>
      </c>
      <c r="I23" s="2">
        <v>9</v>
      </c>
      <c r="J23" s="2">
        <v>7</v>
      </c>
      <c r="K23" s="2">
        <v>8</v>
      </c>
      <c r="L23" s="2">
        <v>4</v>
      </c>
      <c r="M23" s="2">
        <v>40</v>
      </c>
      <c r="N23" s="3"/>
    </row>
    <row r="24" spans="1:14" ht="16.2" customHeight="1" x14ac:dyDescent="0.25">
      <c r="A24" s="14" t="s">
        <v>34</v>
      </c>
      <c r="B24" s="10">
        <v>0</v>
      </c>
      <c r="C24" s="10">
        <v>0</v>
      </c>
      <c r="D24" s="11">
        <v>0</v>
      </c>
      <c r="E24" s="11">
        <v>0</v>
      </c>
      <c r="F24" s="11">
        <v>0</v>
      </c>
      <c r="G24" s="9">
        <f t="shared" si="0"/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/>
    </row>
    <row r="25" spans="1:14" ht="16.2" customHeight="1" x14ac:dyDescent="0.25">
      <c r="A25" s="13" t="s">
        <v>35</v>
      </c>
      <c r="B25" s="10">
        <v>41</v>
      </c>
      <c r="C25" s="2">
        <v>36</v>
      </c>
      <c r="D25" s="2">
        <v>38</v>
      </c>
      <c r="E25" s="2">
        <v>32</v>
      </c>
      <c r="F25" s="2">
        <v>37</v>
      </c>
      <c r="G25" s="9">
        <f t="shared" si="0"/>
        <v>184</v>
      </c>
      <c r="H25" s="2">
        <v>49</v>
      </c>
      <c r="I25" s="2">
        <v>45</v>
      </c>
      <c r="J25" s="2">
        <v>32</v>
      </c>
      <c r="K25" s="2">
        <v>32</v>
      </c>
      <c r="L25" s="2">
        <v>38</v>
      </c>
      <c r="M25" s="2">
        <v>196</v>
      </c>
      <c r="N25" s="3"/>
    </row>
    <row r="26" spans="1:14" ht="16.2" customHeight="1" x14ac:dyDescent="0.25">
      <c r="A26" s="15" t="s">
        <v>36</v>
      </c>
      <c r="B26" s="16">
        <v>1240</v>
      </c>
      <c r="C26" s="7">
        <v>1375</v>
      </c>
      <c r="D26" s="7">
        <v>1304</v>
      </c>
      <c r="E26" s="7">
        <v>1320.99999999999</v>
      </c>
      <c r="F26" s="7">
        <v>1451.99999999999</v>
      </c>
      <c r="G26" s="12">
        <f t="shared" si="0"/>
        <v>6691.99999999998</v>
      </c>
      <c r="H26" s="7">
        <v>1035</v>
      </c>
      <c r="I26" s="7">
        <v>1030</v>
      </c>
      <c r="J26" s="7">
        <v>1208</v>
      </c>
      <c r="K26" s="7">
        <v>1218</v>
      </c>
      <c r="L26" s="7">
        <v>1187</v>
      </c>
      <c r="M26" s="7">
        <v>5677.99999999999</v>
      </c>
      <c r="N26" s="3"/>
    </row>
    <row r="27" spans="1:14" ht="13.8" x14ac:dyDescent="0.25">
      <c r="A27" s="8" t="s">
        <v>37</v>
      </c>
      <c r="H27" s="3"/>
    </row>
    <row r="29" spans="1:14" x14ac:dyDescent="0.25">
      <c r="H29" s="3"/>
    </row>
  </sheetData>
  <mergeCells count="1">
    <mergeCell ref="A1:M1"/>
  </mergeCells>
  <conditionalFormatting sqref="A3:A24 A26">
    <cfRule type="duplicateValues" dxfId="1" priority="2"/>
  </conditionalFormatting>
  <conditionalFormatting sqref="A25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F5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Wheeler</dc:creator>
  <cp:lastModifiedBy>Esther Wheeler</cp:lastModifiedBy>
  <dcterms:created xsi:type="dcterms:W3CDTF">2024-07-18T19:14:45Z</dcterms:created>
  <dcterms:modified xsi:type="dcterms:W3CDTF">2024-09-05T19:16:58Z</dcterms:modified>
</cp:coreProperties>
</file>