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SCH-Shared\OVPR_REPORTS\Annual and Leg Reports\FY24\"/>
    </mc:Choice>
  </mc:AlternateContent>
  <xr:revisionPtr revIDLastSave="0" documentId="13_ncr:1_{FBF10CC8-4305-4FDB-A062-E7F8C16C2C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F4" sheetId="1" r:id="rId1"/>
  </sheets>
  <definedNames>
    <definedName name="_xlnm._FilterDatabase" localSheetId="0" hidden="1">'Table F4'!$A$2:$G$71</definedName>
    <definedName name="Table_F4">'Table F4'!$A$2:$G$71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D72" i="1"/>
  <c r="C7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3" i="1"/>
  <c r="H72" i="1" l="1"/>
</calcChain>
</file>

<file path=xl/sharedStrings.xml><?xml version="1.0" encoding="utf-8"?>
<sst xmlns="http://schemas.openxmlformats.org/spreadsheetml/2006/main" count="149" uniqueCount="37">
  <si>
    <t>College of Arts &amp; Sciences</t>
  </si>
  <si>
    <t>Federal</t>
  </si>
  <si>
    <t>State</t>
  </si>
  <si>
    <t>Other</t>
  </si>
  <si>
    <t>College of Business</t>
  </si>
  <si>
    <t>College of Comm &amp; Information</t>
  </si>
  <si>
    <t>College of Criminology &amp; Crim</t>
  </si>
  <si>
    <t>College of Engineering</t>
  </si>
  <si>
    <t>College of Fine Arts</t>
  </si>
  <si>
    <t>College of Law</t>
  </si>
  <si>
    <t>College of Medicine</t>
  </si>
  <si>
    <t>College of Motion Picture Arts</t>
  </si>
  <si>
    <t>College of Music</t>
  </si>
  <si>
    <t>College of Nursing</t>
  </si>
  <si>
    <t>College of Soc Sci &amp; Pub Pol</t>
  </si>
  <si>
    <t>College of Social Work</t>
  </si>
  <si>
    <t>Panama City Campus</t>
  </si>
  <si>
    <t>President's Office</t>
  </si>
  <si>
    <t>Provost &amp; VP Academic Affairs</t>
  </si>
  <si>
    <t>VP Finance &amp; Administration</t>
  </si>
  <si>
    <t>VP Research</t>
  </si>
  <si>
    <t>VP Student Affairs</t>
  </si>
  <si>
    <t>VP University Advancement</t>
  </si>
  <si>
    <t>VP University Relations</t>
  </si>
  <si>
    <t>Source</t>
  </si>
  <si>
    <t>$ Exp FY20</t>
  </si>
  <si>
    <t>$ Exp FY21</t>
  </si>
  <si>
    <t>Five Year Total</t>
  </si>
  <si>
    <t>$ Exp FY22</t>
  </si>
  <si>
    <t>Grand Totals</t>
  </si>
  <si>
    <t>$ Exp FY23</t>
  </si>
  <si>
    <t>Moran College Entrepreneurship</t>
  </si>
  <si>
    <t>Table F4:  FY 20 - 24 College Comparisons of Expenditures (By Source)</t>
  </si>
  <si>
    <t>$ Exp FY24</t>
  </si>
  <si>
    <t>College of Edu Hlth &amp; HumanSci</t>
  </si>
  <si>
    <r>
      <t>College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</si>
  <si>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Units are reported using the organizational structure in effect at the time the report is created.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</si>
</sst>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2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2D1A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42" fontId="6" fillId="0" borderId="1" xfId="2" applyNumberFormat="1" applyFont="1" applyBorder="1"/>
    <xf numFmtId="0" fontId="6" fillId="0" borderId="1" xfId="2" applyFont="1" applyBorder="1"/>
    <xf numFmtId="42" fontId="6" fillId="0" borderId="1" xfId="2" applyNumberFormat="1" applyFont="1" applyBorder="1" applyAlignment="1">
      <alignment horizontal="right"/>
    </xf>
    <xf numFmtId="164" fontId="7" fillId="0" borderId="1" xfId="1" applyNumberFormat="1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64" fontId="4" fillId="2" borderId="1" xfId="1" applyNumberFormat="1" applyFont="1" applyFill="1" applyBorder="1" applyAlignment="1">
      <alignment horizontal="center"/>
    </xf>
    <xf numFmtId="164" fontId="8" fillId="2" borderId="2" xfId="1" applyNumberFormat="1" applyFont="1" applyFill="1" applyBorder="1" applyAlignment="1"/>
    <xf numFmtId="164" fontId="8" fillId="2" borderId="3" xfId="1" applyNumberFormat="1" applyFont="1" applyFill="1" applyBorder="1" applyAlignment="1"/>
    <xf numFmtId="0" fontId="2" fillId="0" borderId="1" xfId="0" applyFont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0" fillId="0" borderId="0" xfId="0" applyFont="1"/>
  </cellXfs>
  <cellStyles count="3">
    <cellStyle name="Currency" xfId="1" builtinId="4"/>
    <cellStyle name="Normal" xfId="0" builtinId="0"/>
    <cellStyle name="Normal_Sheet2" xfId="2" xr:uid="{A3F8C8A0-7D56-405F-B9AA-3542F571B65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showGridLines="0" tabSelected="1" workbookViewId="0">
      <pane ySplit="2" topLeftCell="A3" activePane="bottomLeft" state="frozen"/>
      <selection pane="bottomLeft" activeCell="C9" sqref="C9"/>
    </sheetView>
  </sheetViews>
  <sheetFormatPr defaultRowHeight="14.4" x14ac:dyDescent="0.3"/>
  <cols>
    <col min="1" max="1" width="27.6640625" customWidth="1"/>
    <col min="2" max="2" width="11.109375" bestFit="1" customWidth="1"/>
    <col min="3" max="8" width="18.77734375" customWidth="1"/>
  </cols>
  <sheetData>
    <row r="1" spans="1:8" ht="27.6" customHeight="1" x14ac:dyDescent="0.3">
      <c r="A1" s="10" t="s">
        <v>32</v>
      </c>
      <c r="B1" s="10"/>
      <c r="C1" s="10"/>
      <c r="D1" s="10"/>
      <c r="E1" s="10"/>
      <c r="F1" s="10"/>
      <c r="G1" s="10"/>
      <c r="H1" s="10"/>
    </row>
    <row r="2" spans="1:8" ht="28.2" customHeight="1" x14ac:dyDescent="0.3">
      <c r="A2" s="5" t="s">
        <v>35</v>
      </c>
      <c r="B2" s="6" t="s">
        <v>24</v>
      </c>
      <c r="C2" s="7" t="s">
        <v>25</v>
      </c>
      <c r="D2" s="7" t="s">
        <v>26</v>
      </c>
      <c r="E2" s="7" t="s">
        <v>28</v>
      </c>
      <c r="F2" s="7" t="s">
        <v>30</v>
      </c>
      <c r="G2" s="7" t="s">
        <v>33</v>
      </c>
      <c r="H2" s="7" t="s">
        <v>27</v>
      </c>
    </row>
    <row r="3" spans="1:8" ht="16.2" customHeight="1" x14ac:dyDescent="0.3">
      <c r="A3" s="2" t="s">
        <v>0</v>
      </c>
      <c r="B3" s="2" t="s">
        <v>1</v>
      </c>
      <c r="C3" s="3">
        <v>47584878.013599992</v>
      </c>
      <c r="D3" s="3">
        <v>43542957.0779</v>
      </c>
      <c r="E3" s="3">
        <v>44893446.803200006</v>
      </c>
      <c r="F3" s="3">
        <v>46557572.429500006</v>
      </c>
      <c r="G3" s="3">
        <v>49184015.713099994</v>
      </c>
      <c r="H3" s="4">
        <f>SUM(C3:G3)</f>
        <v>231762870.03729999</v>
      </c>
    </row>
    <row r="4" spans="1:8" ht="16.2" customHeight="1" x14ac:dyDescent="0.3">
      <c r="A4" s="2" t="s">
        <v>0</v>
      </c>
      <c r="B4" s="2" t="s">
        <v>2</v>
      </c>
      <c r="C4" s="3">
        <v>243301.38</v>
      </c>
      <c r="D4" s="3">
        <v>566227.03600000008</v>
      </c>
      <c r="E4" s="3">
        <v>644847.16850000003</v>
      </c>
      <c r="F4" s="3">
        <v>788819.33600000013</v>
      </c>
      <c r="G4" s="3">
        <v>957561.99509999994</v>
      </c>
      <c r="H4" s="4">
        <f t="shared" ref="H4:H67" si="0">SUM(C4:G4)</f>
        <v>3200756.9155999999</v>
      </c>
    </row>
    <row r="5" spans="1:8" ht="16.2" customHeight="1" x14ac:dyDescent="0.3">
      <c r="A5" s="2" t="s">
        <v>0</v>
      </c>
      <c r="B5" s="2" t="s">
        <v>3</v>
      </c>
      <c r="C5" s="3">
        <v>5833151.5500000017</v>
      </c>
      <c r="D5" s="3">
        <v>3383443.4389999998</v>
      </c>
      <c r="E5" s="3">
        <v>2805003.2899000002</v>
      </c>
      <c r="F5" s="3">
        <v>3774396.9820999997</v>
      </c>
      <c r="G5" s="3">
        <v>4978333.3785000006</v>
      </c>
      <c r="H5" s="4">
        <f t="shared" si="0"/>
        <v>20774328.6395</v>
      </c>
    </row>
    <row r="6" spans="1:8" ht="16.2" customHeight="1" x14ac:dyDescent="0.3">
      <c r="A6" s="2" t="s">
        <v>4</v>
      </c>
      <c r="B6" s="2" t="s">
        <v>1</v>
      </c>
      <c r="C6" s="3">
        <v>174547.01</v>
      </c>
      <c r="D6" s="3">
        <v>89290.87999999999</v>
      </c>
      <c r="E6" s="3">
        <v>68475.95</v>
      </c>
      <c r="F6" s="3">
        <v>58048.210000000006</v>
      </c>
      <c r="G6" s="3">
        <v>546763.23</v>
      </c>
      <c r="H6" s="4">
        <f t="shared" si="0"/>
        <v>937125.28</v>
      </c>
    </row>
    <row r="7" spans="1:8" ht="16.2" customHeight="1" x14ac:dyDescent="0.3">
      <c r="A7" s="2" t="s">
        <v>4</v>
      </c>
      <c r="B7" s="2" t="s">
        <v>2</v>
      </c>
      <c r="C7" s="3">
        <v>447591.57999999996</v>
      </c>
      <c r="D7" s="3">
        <v>259844.38</v>
      </c>
      <c r="E7" s="1">
        <v>0</v>
      </c>
      <c r="F7" s="3">
        <v>1631.14</v>
      </c>
      <c r="G7" s="1">
        <v>0</v>
      </c>
      <c r="H7" s="4">
        <f t="shared" si="0"/>
        <v>709067.1</v>
      </c>
    </row>
    <row r="8" spans="1:8" ht="16.2" customHeight="1" x14ac:dyDescent="0.3">
      <c r="A8" s="2" t="s">
        <v>4</v>
      </c>
      <c r="B8" s="2" t="s">
        <v>3</v>
      </c>
      <c r="C8" s="3">
        <v>387689.68999999994</v>
      </c>
      <c r="D8" s="3">
        <v>230517.01</v>
      </c>
      <c r="E8" s="3">
        <v>219902.52000000002</v>
      </c>
      <c r="F8" s="3">
        <v>315294.84999999998</v>
      </c>
      <c r="G8" s="3">
        <v>434793.36000000004</v>
      </c>
      <c r="H8" s="4">
        <f t="shared" si="0"/>
        <v>1588197.43</v>
      </c>
    </row>
    <row r="9" spans="1:8" ht="16.2" customHeight="1" x14ac:dyDescent="0.3">
      <c r="A9" s="2" t="s">
        <v>5</v>
      </c>
      <c r="B9" s="2" t="s">
        <v>1</v>
      </c>
      <c r="C9" s="3">
        <v>3417118.7996</v>
      </c>
      <c r="D9" s="3">
        <v>3634839.3057999997</v>
      </c>
      <c r="E9" s="3">
        <v>3516597.7050999999</v>
      </c>
      <c r="F9" s="3">
        <v>3689591.1275000004</v>
      </c>
      <c r="G9" s="3">
        <v>3693008.2418</v>
      </c>
      <c r="H9" s="4">
        <f t="shared" si="0"/>
        <v>17951155.1798</v>
      </c>
    </row>
    <row r="10" spans="1:8" ht="16.2" customHeight="1" x14ac:dyDescent="0.3">
      <c r="A10" s="2" t="s">
        <v>5</v>
      </c>
      <c r="B10" s="2" t="s">
        <v>2</v>
      </c>
      <c r="C10" s="3">
        <v>14775.92</v>
      </c>
      <c r="D10" s="3">
        <v>0.84799999999999998</v>
      </c>
      <c r="E10" s="1">
        <v>0</v>
      </c>
      <c r="F10" s="1">
        <v>0</v>
      </c>
      <c r="G10" s="1">
        <v>0</v>
      </c>
      <c r="H10" s="4">
        <f t="shared" si="0"/>
        <v>14776.768</v>
      </c>
    </row>
    <row r="11" spans="1:8" ht="16.2" customHeight="1" x14ac:dyDescent="0.3">
      <c r="A11" s="2" t="s">
        <v>5</v>
      </c>
      <c r="B11" s="2" t="s">
        <v>3</v>
      </c>
      <c r="C11" s="3">
        <v>-16438.509999999998</v>
      </c>
      <c r="D11" s="3">
        <v>279011.6164</v>
      </c>
      <c r="E11" s="3">
        <v>334830.2795</v>
      </c>
      <c r="F11" s="3">
        <v>658932.04350000003</v>
      </c>
      <c r="G11" s="3">
        <v>1003615.9705000001</v>
      </c>
      <c r="H11" s="4">
        <f t="shared" si="0"/>
        <v>2259951.3999000001</v>
      </c>
    </row>
    <row r="12" spans="1:8" ht="16.2" customHeight="1" x14ac:dyDescent="0.3">
      <c r="A12" s="2" t="s">
        <v>6</v>
      </c>
      <c r="B12" s="2" t="s">
        <v>1</v>
      </c>
      <c r="C12" s="3">
        <v>357550.25</v>
      </c>
      <c r="D12" s="3">
        <v>372829.86</v>
      </c>
      <c r="E12" s="3">
        <v>418207.41</v>
      </c>
      <c r="F12" s="3">
        <v>769085.61</v>
      </c>
      <c r="G12" s="3">
        <v>1155673.82</v>
      </c>
      <c r="H12" s="4">
        <f t="shared" si="0"/>
        <v>3073346.95</v>
      </c>
    </row>
    <row r="13" spans="1:8" ht="16.2" customHeight="1" x14ac:dyDescent="0.3">
      <c r="A13" s="2" t="s">
        <v>6</v>
      </c>
      <c r="B13" s="2" t="s">
        <v>2</v>
      </c>
      <c r="C13" s="3">
        <v>325981.88</v>
      </c>
      <c r="D13" s="3">
        <v>56326.1</v>
      </c>
      <c r="E13" s="3">
        <v>122223.05</v>
      </c>
      <c r="F13" s="3">
        <v>203142.85</v>
      </c>
      <c r="G13" s="3">
        <v>290818.12</v>
      </c>
      <c r="H13" s="4">
        <f t="shared" si="0"/>
        <v>998492</v>
      </c>
    </row>
    <row r="14" spans="1:8" ht="16.2" customHeight="1" x14ac:dyDescent="0.3">
      <c r="A14" s="2" t="s">
        <v>6</v>
      </c>
      <c r="B14" s="2" t="s">
        <v>3</v>
      </c>
      <c r="C14" s="3">
        <v>301342.38</v>
      </c>
      <c r="D14" s="3">
        <v>278222.36</v>
      </c>
      <c r="E14" s="3">
        <v>335651.31</v>
      </c>
      <c r="F14" s="3">
        <v>271601.59999999998</v>
      </c>
      <c r="G14" s="3">
        <v>103633.44</v>
      </c>
      <c r="H14" s="4">
        <f t="shared" si="0"/>
        <v>1290451.0899999999</v>
      </c>
    </row>
    <row r="15" spans="1:8" ht="16.2" customHeight="1" x14ac:dyDescent="0.3">
      <c r="A15" s="2" t="s">
        <v>34</v>
      </c>
      <c r="B15" s="2" t="s">
        <v>1</v>
      </c>
      <c r="C15" s="3">
        <v>8637199.479700001</v>
      </c>
      <c r="D15" s="3">
        <v>8114948.9550999999</v>
      </c>
      <c r="E15" s="3">
        <v>10165237.8298</v>
      </c>
      <c r="F15" s="3">
        <v>11184524.4483</v>
      </c>
      <c r="G15" s="3">
        <v>11113669.684900001</v>
      </c>
      <c r="H15" s="4">
        <f t="shared" si="0"/>
        <v>49215580.397799999</v>
      </c>
    </row>
    <row r="16" spans="1:8" ht="16.2" customHeight="1" x14ac:dyDescent="0.3">
      <c r="A16" s="2" t="s">
        <v>34</v>
      </c>
      <c r="B16" s="2" t="s">
        <v>2</v>
      </c>
      <c r="C16" s="3">
        <v>529542.8064</v>
      </c>
      <c r="D16" s="3">
        <v>679373.3406</v>
      </c>
      <c r="E16" s="3">
        <v>750834.09460000007</v>
      </c>
      <c r="F16" s="3">
        <v>674904.75899999996</v>
      </c>
      <c r="G16" s="3">
        <v>382763.28200000001</v>
      </c>
      <c r="H16" s="4">
        <f t="shared" si="0"/>
        <v>3017418.2826</v>
      </c>
    </row>
    <row r="17" spans="1:8" ht="16.2" customHeight="1" x14ac:dyDescent="0.3">
      <c r="A17" s="2" t="s">
        <v>34</v>
      </c>
      <c r="B17" s="2" t="s">
        <v>3</v>
      </c>
      <c r="C17" s="3">
        <v>980791.18</v>
      </c>
      <c r="D17" s="3">
        <v>1057866.8774999999</v>
      </c>
      <c r="E17" s="3">
        <v>1055900.3095000002</v>
      </c>
      <c r="F17" s="3">
        <v>989861.29449999996</v>
      </c>
      <c r="G17" s="3">
        <v>1760560.8300999999</v>
      </c>
      <c r="H17" s="4">
        <f t="shared" si="0"/>
        <v>5844980.4916000003</v>
      </c>
    </row>
    <row r="18" spans="1:8" ht="16.2" customHeight="1" x14ac:dyDescent="0.3">
      <c r="A18" s="2" t="s">
        <v>7</v>
      </c>
      <c r="B18" s="2" t="s">
        <v>1</v>
      </c>
      <c r="C18" s="3">
        <v>10362118.074199999</v>
      </c>
      <c r="D18" s="3">
        <v>9239877.4079</v>
      </c>
      <c r="E18" s="3">
        <v>12827782.966700001</v>
      </c>
      <c r="F18" s="3">
        <v>13367038.9902</v>
      </c>
      <c r="G18" s="3">
        <v>15412421.8945</v>
      </c>
      <c r="H18" s="4">
        <f t="shared" si="0"/>
        <v>61209239.333499998</v>
      </c>
    </row>
    <row r="19" spans="1:8" ht="16.2" customHeight="1" x14ac:dyDescent="0.3">
      <c r="A19" s="2" t="s">
        <v>7</v>
      </c>
      <c r="B19" s="2" t="s">
        <v>2</v>
      </c>
      <c r="C19" s="3">
        <v>724535.48430000013</v>
      </c>
      <c r="D19" s="3">
        <v>742886.75530000008</v>
      </c>
      <c r="E19" s="3">
        <v>629262.62209999992</v>
      </c>
      <c r="F19" s="3">
        <v>1391479.5550000002</v>
      </c>
      <c r="G19" s="3">
        <v>2135192.9804999996</v>
      </c>
      <c r="H19" s="4">
        <f t="shared" si="0"/>
        <v>5623357.3971999995</v>
      </c>
    </row>
    <row r="20" spans="1:8" ht="16.2" customHeight="1" x14ac:dyDescent="0.3">
      <c r="A20" s="2" t="s">
        <v>7</v>
      </c>
      <c r="B20" s="2" t="s">
        <v>3</v>
      </c>
      <c r="C20" s="3">
        <v>873298.36</v>
      </c>
      <c r="D20" s="3">
        <v>769442.18660000002</v>
      </c>
      <c r="E20" s="3">
        <v>1162195.3825999999</v>
      </c>
      <c r="F20" s="3">
        <v>1232938.8740999999</v>
      </c>
      <c r="G20" s="3">
        <v>1610297.3754000003</v>
      </c>
      <c r="H20" s="4">
        <f t="shared" si="0"/>
        <v>5648172.1787</v>
      </c>
    </row>
    <row r="21" spans="1:8" ht="16.2" customHeight="1" x14ac:dyDescent="0.3">
      <c r="A21" s="2" t="s">
        <v>8</v>
      </c>
      <c r="B21" s="2" t="s">
        <v>1</v>
      </c>
      <c r="C21" s="3">
        <v>181340.11</v>
      </c>
      <c r="D21" s="3">
        <v>271774.13</v>
      </c>
      <c r="E21" s="3">
        <v>517179.81999999995</v>
      </c>
      <c r="F21" s="3">
        <v>629004.63500000001</v>
      </c>
      <c r="G21" s="3">
        <v>497046.87999999995</v>
      </c>
      <c r="H21" s="4">
        <f t="shared" si="0"/>
        <v>2096345.5749999997</v>
      </c>
    </row>
    <row r="22" spans="1:8" ht="16.2" customHeight="1" x14ac:dyDescent="0.3">
      <c r="A22" s="2" t="s">
        <v>8</v>
      </c>
      <c r="B22" s="2" t="s">
        <v>2</v>
      </c>
      <c r="C22" s="3">
        <v>29345.4</v>
      </c>
      <c r="D22" s="3">
        <v>25542.75</v>
      </c>
      <c r="E22" s="3">
        <v>39759</v>
      </c>
      <c r="F22" s="1">
        <v>0</v>
      </c>
      <c r="G22" s="1">
        <v>0</v>
      </c>
      <c r="H22" s="4">
        <f t="shared" si="0"/>
        <v>94647.15</v>
      </c>
    </row>
    <row r="23" spans="1:8" ht="16.2" customHeight="1" x14ac:dyDescent="0.3">
      <c r="A23" s="2" t="s">
        <v>8</v>
      </c>
      <c r="B23" s="2" t="s">
        <v>3</v>
      </c>
      <c r="C23" s="3">
        <v>565169.92000000004</v>
      </c>
      <c r="D23" s="3">
        <v>501017.35000000003</v>
      </c>
      <c r="E23" s="3">
        <v>636245.5</v>
      </c>
      <c r="F23" s="3">
        <v>588364.51500000001</v>
      </c>
      <c r="G23" s="3">
        <v>508478.21</v>
      </c>
      <c r="H23" s="4">
        <f t="shared" si="0"/>
        <v>2799275.4950000001</v>
      </c>
    </row>
    <row r="24" spans="1:8" ht="16.2" customHeight="1" x14ac:dyDescent="0.3">
      <c r="A24" s="2" t="s">
        <v>9</v>
      </c>
      <c r="B24" s="2" t="s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4">
        <f t="shared" si="0"/>
        <v>0</v>
      </c>
    </row>
    <row r="25" spans="1:8" ht="16.2" customHeight="1" x14ac:dyDescent="0.3">
      <c r="A25" s="2" t="s">
        <v>9</v>
      </c>
      <c r="B25" s="2" t="s">
        <v>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4">
        <f t="shared" si="0"/>
        <v>0</v>
      </c>
    </row>
    <row r="26" spans="1:8" ht="16.2" customHeight="1" x14ac:dyDescent="0.3">
      <c r="A26" s="2" t="s">
        <v>9</v>
      </c>
      <c r="B26" s="2" t="s">
        <v>3</v>
      </c>
      <c r="C26" s="3">
        <v>232644.58</v>
      </c>
      <c r="D26" s="3">
        <v>171317.16</v>
      </c>
      <c r="E26" s="3">
        <v>231973.56</v>
      </c>
      <c r="F26" s="3">
        <v>-7972.5</v>
      </c>
      <c r="G26" s="3">
        <v>446515.48</v>
      </c>
      <c r="H26" s="4">
        <f t="shared" si="0"/>
        <v>1074478.28</v>
      </c>
    </row>
    <row r="27" spans="1:8" ht="16.2" customHeight="1" x14ac:dyDescent="0.3">
      <c r="A27" s="2" t="s">
        <v>10</v>
      </c>
      <c r="B27" s="2" t="s">
        <v>1</v>
      </c>
      <c r="C27" s="3">
        <v>22000005.522000004</v>
      </c>
      <c r="D27" s="3">
        <v>21624414.085899998</v>
      </c>
      <c r="E27" s="3">
        <v>21729153.720500004</v>
      </c>
      <c r="F27" s="3">
        <v>19497517.326300003</v>
      </c>
      <c r="G27" s="3">
        <v>21762823.512500003</v>
      </c>
      <c r="H27" s="4">
        <f t="shared" si="0"/>
        <v>106613914.16720001</v>
      </c>
    </row>
    <row r="28" spans="1:8" ht="16.2" customHeight="1" x14ac:dyDescent="0.3">
      <c r="A28" s="2" t="s">
        <v>10</v>
      </c>
      <c r="B28" s="2" t="s">
        <v>2</v>
      </c>
      <c r="C28" s="3">
        <v>4498213.2779999999</v>
      </c>
      <c r="D28" s="3">
        <v>3482060.1330000004</v>
      </c>
      <c r="E28" s="3">
        <v>3266858.5580000002</v>
      </c>
      <c r="F28" s="3">
        <v>3849334.5279999999</v>
      </c>
      <c r="G28" s="3">
        <v>3207381.3119999999</v>
      </c>
      <c r="H28" s="4">
        <f t="shared" si="0"/>
        <v>18303847.809</v>
      </c>
    </row>
    <row r="29" spans="1:8" ht="16.2" customHeight="1" x14ac:dyDescent="0.3">
      <c r="A29" s="2" t="s">
        <v>10</v>
      </c>
      <c r="B29" s="2" t="s">
        <v>3</v>
      </c>
      <c r="C29" s="3">
        <v>578121.99</v>
      </c>
      <c r="D29" s="3">
        <v>498910.20799999998</v>
      </c>
      <c r="E29" s="3">
        <v>596439.22000000009</v>
      </c>
      <c r="F29" s="3">
        <v>918761.30499999993</v>
      </c>
      <c r="G29" s="3">
        <v>1045853.5598</v>
      </c>
      <c r="H29" s="4">
        <f t="shared" si="0"/>
        <v>3638086.2828000002</v>
      </c>
    </row>
    <row r="30" spans="1:8" ht="16.2" customHeight="1" x14ac:dyDescent="0.3">
      <c r="A30" s="2" t="s">
        <v>11</v>
      </c>
      <c r="B30" s="2" t="s">
        <v>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4">
        <f t="shared" si="0"/>
        <v>0</v>
      </c>
    </row>
    <row r="31" spans="1:8" ht="16.2" customHeight="1" x14ac:dyDescent="0.3">
      <c r="A31" s="2" t="s">
        <v>11</v>
      </c>
      <c r="B31" s="2" t="s">
        <v>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4">
        <f t="shared" si="0"/>
        <v>0</v>
      </c>
    </row>
    <row r="32" spans="1:8" ht="16.2" customHeight="1" x14ac:dyDescent="0.3">
      <c r="A32" s="2" t="s">
        <v>11</v>
      </c>
      <c r="B32" s="2" t="s">
        <v>3</v>
      </c>
      <c r="C32" s="1">
        <v>0</v>
      </c>
      <c r="D32" s="3">
        <v>3631.58</v>
      </c>
      <c r="E32" s="3">
        <v>3598.73</v>
      </c>
      <c r="F32" s="3">
        <v>384.85</v>
      </c>
      <c r="G32" s="1">
        <v>0</v>
      </c>
      <c r="H32" s="4">
        <f t="shared" si="0"/>
        <v>7615.16</v>
      </c>
    </row>
    <row r="33" spans="1:8" ht="16.2" customHeight="1" x14ac:dyDescent="0.3">
      <c r="A33" s="2" t="s">
        <v>12</v>
      </c>
      <c r="B33" s="2" t="s">
        <v>1</v>
      </c>
      <c r="C33" s="3">
        <v>2900.88</v>
      </c>
      <c r="D33" s="1">
        <v>0</v>
      </c>
      <c r="E33" s="3">
        <v>866132.03</v>
      </c>
      <c r="F33" s="3">
        <v>37030.339999999997</v>
      </c>
      <c r="G33" s="1">
        <v>0</v>
      </c>
      <c r="H33" s="4">
        <f t="shared" si="0"/>
        <v>906063.25</v>
      </c>
    </row>
    <row r="34" spans="1:8" ht="16.2" customHeight="1" x14ac:dyDescent="0.3">
      <c r="A34" s="2" t="s">
        <v>12</v>
      </c>
      <c r="B34" s="2" t="s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4">
        <f t="shared" si="0"/>
        <v>0</v>
      </c>
    </row>
    <row r="35" spans="1:8" ht="16.2" customHeight="1" x14ac:dyDescent="0.3">
      <c r="A35" s="2" t="s">
        <v>12</v>
      </c>
      <c r="B35" s="2" t="s">
        <v>3</v>
      </c>
      <c r="C35" s="3">
        <v>78923.28</v>
      </c>
      <c r="D35" s="3">
        <v>118972.97</v>
      </c>
      <c r="E35" s="3">
        <v>148442.65</v>
      </c>
      <c r="F35" s="3">
        <v>142568.6</v>
      </c>
      <c r="G35" s="3">
        <v>158692.01</v>
      </c>
      <c r="H35" s="4">
        <f t="shared" si="0"/>
        <v>647599.51</v>
      </c>
    </row>
    <row r="36" spans="1:8" ht="16.2" customHeight="1" x14ac:dyDescent="0.3">
      <c r="A36" s="2" t="s">
        <v>13</v>
      </c>
      <c r="B36" s="2" t="s">
        <v>1</v>
      </c>
      <c r="C36" s="3">
        <v>1223032.33</v>
      </c>
      <c r="D36" s="3">
        <v>705868.22</v>
      </c>
      <c r="E36" s="3">
        <v>1200753.1835</v>
      </c>
      <c r="F36" s="3">
        <v>4894436.3518000003</v>
      </c>
      <c r="G36" s="3">
        <v>18396940.105099998</v>
      </c>
      <c r="H36" s="4">
        <f t="shared" si="0"/>
        <v>26421030.190399997</v>
      </c>
    </row>
    <row r="37" spans="1:8" ht="16.2" customHeight="1" x14ac:dyDescent="0.3">
      <c r="A37" s="2" t="s">
        <v>13</v>
      </c>
      <c r="B37" s="2" t="s">
        <v>2</v>
      </c>
      <c r="C37" s="3">
        <v>3156.07</v>
      </c>
      <c r="D37" s="3">
        <v>86.47</v>
      </c>
      <c r="E37" s="3">
        <v>14923.873</v>
      </c>
      <c r="F37" s="3">
        <v>29685.91</v>
      </c>
      <c r="G37" s="3">
        <v>17357.733</v>
      </c>
      <c r="H37" s="4">
        <f t="shared" si="0"/>
        <v>65210.056000000004</v>
      </c>
    </row>
    <row r="38" spans="1:8" ht="16.2" customHeight="1" x14ac:dyDescent="0.3">
      <c r="A38" s="2" t="s">
        <v>13</v>
      </c>
      <c r="B38" s="2" t="s">
        <v>3</v>
      </c>
      <c r="C38" s="3">
        <v>243381.05000000002</v>
      </c>
      <c r="D38" s="3">
        <v>358180.37</v>
      </c>
      <c r="E38" s="3">
        <v>530843.70000000007</v>
      </c>
      <c r="F38" s="3">
        <v>330048.55</v>
      </c>
      <c r="G38" s="3">
        <v>241485.38</v>
      </c>
      <c r="H38" s="4">
        <f t="shared" si="0"/>
        <v>1703939.0500000003</v>
      </c>
    </row>
    <row r="39" spans="1:8" ht="16.2" customHeight="1" x14ac:dyDescent="0.3">
      <c r="A39" s="2" t="s">
        <v>14</v>
      </c>
      <c r="B39" s="2" t="s">
        <v>1</v>
      </c>
      <c r="C39" s="3">
        <v>1328889.3743999999</v>
      </c>
      <c r="D39" s="3">
        <v>1320826.6462999999</v>
      </c>
      <c r="E39" s="3">
        <v>1551391.4806000001</v>
      </c>
      <c r="F39" s="3">
        <v>1964861.7421999997</v>
      </c>
      <c r="G39" s="3">
        <v>2339541.9805000001</v>
      </c>
      <c r="H39" s="4">
        <f t="shared" si="0"/>
        <v>8505511.2239999995</v>
      </c>
    </row>
    <row r="40" spans="1:8" ht="16.2" customHeight="1" x14ac:dyDescent="0.3">
      <c r="A40" s="2" t="s">
        <v>14</v>
      </c>
      <c r="B40" s="2" t="s">
        <v>2</v>
      </c>
      <c r="C40" s="3">
        <v>792088.72069999995</v>
      </c>
      <c r="D40" s="3">
        <v>600441.25270000007</v>
      </c>
      <c r="E40" s="3">
        <v>1079761.8609</v>
      </c>
      <c r="F40" s="3">
        <v>1265999.0315</v>
      </c>
      <c r="G40" s="3">
        <v>1098914.7814</v>
      </c>
      <c r="H40" s="4">
        <f t="shared" si="0"/>
        <v>4837205.6472000005</v>
      </c>
    </row>
    <row r="41" spans="1:8" ht="16.2" customHeight="1" x14ac:dyDescent="0.3">
      <c r="A41" s="2" t="s">
        <v>14</v>
      </c>
      <c r="B41" s="2" t="s">
        <v>3</v>
      </c>
      <c r="C41" s="3">
        <v>1329891.3299999996</v>
      </c>
      <c r="D41" s="3">
        <v>1421501.89</v>
      </c>
      <c r="E41" s="3">
        <v>748634.83399999992</v>
      </c>
      <c r="F41" s="3">
        <v>990337.96399999992</v>
      </c>
      <c r="G41" s="3">
        <v>934860.3820000001</v>
      </c>
      <c r="H41" s="4">
        <f t="shared" si="0"/>
        <v>5425226.3999999994</v>
      </c>
    </row>
    <row r="42" spans="1:8" ht="16.2" customHeight="1" x14ac:dyDescent="0.3">
      <c r="A42" s="2" t="s">
        <v>15</v>
      </c>
      <c r="B42" s="2" t="s">
        <v>1</v>
      </c>
      <c r="C42" s="3">
        <v>838936.83349999995</v>
      </c>
      <c r="D42" s="3">
        <v>1526971.5585</v>
      </c>
      <c r="E42" s="3">
        <v>1864083.7335000001</v>
      </c>
      <c r="F42" s="3">
        <v>1794549.6701</v>
      </c>
      <c r="G42" s="3">
        <v>1674302.1617999999</v>
      </c>
      <c r="H42" s="4">
        <f t="shared" si="0"/>
        <v>7698843.9573999997</v>
      </c>
    </row>
    <row r="43" spans="1:8" ht="16.2" customHeight="1" x14ac:dyDescent="0.3">
      <c r="A43" s="2" t="s">
        <v>15</v>
      </c>
      <c r="B43" s="2" t="s">
        <v>2</v>
      </c>
      <c r="C43" s="3">
        <v>758286.32</v>
      </c>
      <c r="D43" s="3">
        <v>904782.37999999989</v>
      </c>
      <c r="E43" s="3">
        <v>2081278.2929</v>
      </c>
      <c r="F43" s="3">
        <v>3858365.8585000001</v>
      </c>
      <c r="G43" s="3">
        <v>4000187.6257000002</v>
      </c>
      <c r="H43" s="4">
        <f t="shared" si="0"/>
        <v>11602900.4771</v>
      </c>
    </row>
    <row r="44" spans="1:8" ht="16.2" customHeight="1" x14ac:dyDescent="0.3">
      <c r="A44" s="2" t="s">
        <v>15</v>
      </c>
      <c r="B44" s="2" t="s">
        <v>3</v>
      </c>
      <c r="C44" s="3">
        <v>4018397.97</v>
      </c>
      <c r="D44" s="3">
        <v>1378106.7590000001</v>
      </c>
      <c r="E44" s="3">
        <v>2248505.8145000003</v>
      </c>
      <c r="F44" s="3">
        <v>444810.81300000002</v>
      </c>
      <c r="G44" s="3">
        <v>1139421.193</v>
      </c>
      <c r="H44" s="4">
        <f t="shared" si="0"/>
        <v>9229242.5494999997</v>
      </c>
    </row>
    <row r="45" spans="1:8" ht="16.2" customHeight="1" x14ac:dyDescent="0.3">
      <c r="A45" s="2" t="s">
        <v>31</v>
      </c>
      <c r="B45" s="2" t="s">
        <v>1</v>
      </c>
      <c r="C45" s="3">
        <v>66357.112800000003</v>
      </c>
      <c r="D45" s="3">
        <v>138383.5956</v>
      </c>
      <c r="E45" s="3">
        <v>156441.45079999999</v>
      </c>
      <c r="F45" s="3">
        <v>57531.646399999998</v>
      </c>
      <c r="G45" s="3">
        <v>175687.84760000001</v>
      </c>
      <c r="H45" s="4">
        <f t="shared" si="0"/>
        <v>594401.65319999994</v>
      </c>
    </row>
    <row r="46" spans="1:8" ht="16.2" customHeight="1" x14ac:dyDescent="0.3">
      <c r="A46" s="2" t="s">
        <v>31</v>
      </c>
      <c r="B46" s="2" t="s">
        <v>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4">
        <f t="shared" si="0"/>
        <v>0</v>
      </c>
    </row>
    <row r="47" spans="1:8" ht="16.2" customHeight="1" x14ac:dyDescent="0.3">
      <c r="A47" s="2" t="s">
        <v>31</v>
      </c>
      <c r="B47" s="2" t="s">
        <v>3</v>
      </c>
      <c r="C47" s="3">
        <v>47617.73</v>
      </c>
      <c r="D47" s="3">
        <v>69605.739999999991</v>
      </c>
      <c r="E47" s="3">
        <v>81584.59</v>
      </c>
      <c r="F47" s="3">
        <v>128311.34</v>
      </c>
      <c r="G47" s="3">
        <v>141982.77000000002</v>
      </c>
      <c r="H47" s="4">
        <f t="shared" si="0"/>
        <v>469102.17000000004</v>
      </c>
    </row>
    <row r="48" spans="1:8" ht="16.2" customHeight="1" x14ac:dyDescent="0.3">
      <c r="A48" s="2" t="s">
        <v>16</v>
      </c>
      <c r="B48" s="2" t="s">
        <v>1</v>
      </c>
      <c r="C48" s="3">
        <v>370418.64</v>
      </c>
      <c r="D48" s="3">
        <v>138691.5</v>
      </c>
      <c r="E48" s="3">
        <v>252614.96</v>
      </c>
      <c r="F48" s="3">
        <v>638681.79</v>
      </c>
      <c r="G48" s="3">
        <v>672157.31</v>
      </c>
      <c r="H48" s="4">
        <f t="shared" si="0"/>
        <v>2072564.2000000002</v>
      </c>
    </row>
    <row r="49" spans="1:8" ht="16.2" customHeight="1" x14ac:dyDescent="0.3">
      <c r="A49" s="2" t="s">
        <v>16</v>
      </c>
      <c r="B49" s="2" t="s">
        <v>2</v>
      </c>
      <c r="C49" s="3">
        <v>38676.199999999997</v>
      </c>
      <c r="D49" s="3">
        <v>2905.65</v>
      </c>
      <c r="E49" s="3">
        <v>119477.4108</v>
      </c>
      <c r="F49" s="3">
        <v>374068.7058</v>
      </c>
      <c r="G49" s="3">
        <v>690455.9608</v>
      </c>
      <c r="H49" s="4">
        <f t="shared" si="0"/>
        <v>1225583.9273999999</v>
      </c>
    </row>
    <row r="50" spans="1:8" ht="16.2" customHeight="1" x14ac:dyDescent="0.3">
      <c r="A50" s="2" t="s">
        <v>16</v>
      </c>
      <c r="B50" s="2" t="s">
        <v>3</v>
      </c>
      <c r="C50" s="1">
        <v>0</v>
      </c>
      <c r="D50" s="1">
        <v>0</v>
      </c>
      <c r="E50" s="3">
        <v>15779.32</v>
      </c>
      <c r="F50" s="3">
        <v>629958.84499999997</v>
      </c>
      <c r="G50" s="3">
        <v>2571197.4350000001</v>
      </c>
      <c r="H50" s="4">
        <f t="shared" si="0"/>
        <v>3216935.6</v>
      </c>
    </row>
    <row r="51" spans="1:8" ht="16.2" customHeight="1" x14ac:dyDescent="0.3">
      <c r="A51" s="2" t="s">
        <v>17</v>
      </c>
      <c r="B51" s="2" t="s">
        <v>1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4">
        <f t="shared" si="0"/>
        <v>0</v>
      </c>
    </row>
    <row r="52" spans="1:8" ht="16.2" customHeight="1" x14ac:dyDescent="0.3">
      <c r="A52" s="2" t="s">
        <v>17</v>
      </c>
      <c r="B52" s="2" t="s">
        <v>2</v>
      </c>
      <c r="C52" s="1">
        <v>0</v>
      </c>
      <c r="D52" s="1">
        <v>0</v>
      </c>
      <c r="E52" s="1">
        <v>0</v>
      </c>
      <c r="F52" s="3">
        <v>20141</v>
      </c>
      <c r="G52" s="1">
        <v>0</v>
      </c>
      <c r="H52" s="4">
        <f t="shared" si="0"/>
        <v>20141</v>
      </c>
    </row>
    <row r="53" spans="1:8" ht="16.2" customHeight="1" x14ac:dyDescent="0.3">
      <c r="A53" s="2" t="s">
        <v>17</v>
      </c>
      <c r="B53" s="2" t="s">
        <v>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4">
        <f t="shared" si="0"/>
        <v>0</v>
      </c>
    </row>
    <row r="54" spans="1:8" ht="16.2" customHeight="1" x14ac:dyDescent="0.3">
      <c r="A54" s="2" t="s">
        <v>18</v>
      </c>
      <c r="B54" s="2" t="s">
        <v>1</v>
      </c>
      <c r="C54" s="3">
        <v>9635062.6096999999</v>
      </c>
      <c r="D54" s="3">
        <v>11350903.639600001</v>
      </c>
      <c r="E54" s="3">
        <v>16236437.082</v>
      </c>
      <c r="F54" s="3">
        <v>19629636.265500002</v>
      </c>
      <c r="G54" s="3">
        <v>20871337.720599998</v>
      </c>
      <c r="H54" s="4">
        <f t="shared" si="0"/>
        <v>77723377.317400008</v>
      </c>
    </row>
    <row r="55" spans="1:8" ht="16.2" customHeight="1" x14ac:dyDescent="0.3">
      <c r="A55" s="2" t="s">
        <v>18</v>
      </c>
      <c r="B55" s="2" t="s">
        <v>2</v>
      </c>
      <c r="C55" s="3">
        <v>5403127.1256000008</v>
      </c>
      <c r="D55" s="3">
        <v>6683487.7443999993</v>
      </c>
      <c r="E55" s="3">
        <v>7051657.6745999996</v>
      </c>
      <c r="F55" s="3">
        <v>5377306.7622000007</v>
      </c>
      <c r="G55" s="3">
        <v>11246674.607800001</v>
      </c>
      <c r="H55" s="4">
        <f t="shared" si="0"/>
        <v>35762253.914600007</v>
      </c>
    </row>
    <row r="56" spans="1:8" ht="16.2" customHeight="1" x14ac:dyDescent="0.3">
      <c r="A56" s="2" t="s">
        <v>18</v>
      </c>
      <c r="B56" s="2" t="s">
        <v>3</v>
      </c>
      <c r="C56" s="3">
        <v>2110982.2400000002</v>
      </c>
      <c r="D56" s="3">
        <v>1640848.55</v>
      </c>
      <c r="E56" s="3">
        <v>2100889.4579999996</v>
      </c>
      <c r="F56" s="3">
        <v>2389261.3139999998</v>
      </c>
      <c r="G56" s="3">
        <v>2612174.2200000007</v>
      </c>
      <c r="H56" s="4">
        <f t="shared" si="0"/>
        <v>10854155.782</v>
      </c>
    </row>
    <row r="57" spans="1:8" ht="16.2" customHeight="1" x14ac:dyDescent="0.3">
      <c r="A57" s="2" t="s">
        <v>19</v>
      </c>
      <c r="B57" s="2" t="s">
        <v>1</v>
      </c>
      <c r="C57" s="3">
        <v>8206757.6245999997</v>
      </c>
      <c r="D57" s="3">
        <v>17809440.827</v>
      </c>
      <c r="E57" s="3">
        <v>59920709.669999994</v>
      </c>
      <c r="F57" s="3">
        <v>35861.760000000002</v>
      </c>
      <c r="G57" s="3">
        <v>58230</v>
      </c>
      <c r="H57" s="4">
        <f t="shared" si="0"/>
        <v>86030999.881600007</v>
      </c>
    </row>
    <row r="58" spans="1:8" ht="16.2" customHeight="1" x14ac:dyDescent="0.3">
      <c r="A58" s="2" t="s">
        <v>19</v>
      </c>
      <c r="B58" s="2" t="s">
        <v>2</v>
      </c>
      <c r="C58" s="1">
        <v>0</v>
      </c>
      <c r="D58" s="1">
        <v>0</v>
      </c>
      <c r="E58" s="3">
        <v>11420</v>
      </c>
      <c r="F58" s="1">
        <v>0</v>
      </c>
      <c r="G58" s="1">
        <v>0</v>
      </c>
      <c r="H58" s="4">
        <f t="shared" si="0"/>
        <v>11420</v>
      </c>
    </row>
    <row r="59" spans="1:8" ht="16.2" customHeight="1" x14ac:dyDescent="0.3">
      <c r="A59" s="2" t="s">
        <v>19</v>
      </c>
      <c r="B59" s="2" t="s">
        <v>3</v>
      </c>
      <c r="C59" s="3">
        <v>6000</v>
      </c>
      <c r="D59" s="1">
        <v>0</v>
      </c>
      <c r="E59" s="3">
        <v>4265.33</v>
      </c>
      <c r="F59" s="1">
        <v>0</v>
      </c>
      <c r="G59" s="1">
        <v>0</v>
      </c>
      <c r="H59" s="4">
        <f t="shared" si="0"/>
        <v>10265.33</v>
      </c>
    </row>
    <row r="60" spans="1:8" ht="16.2" customHeight="1" x14ac:dyDescent="0.3">
      <c r="A60" s="2" t="s">
        <v>20</v>
      </c>
      <c r="B60" s="2" t="s">
        <v>1</v>
      </c>
      <c r="C60" s="3">
        <v>65964464.8279</v>
      </c>
      <c r="D60" s="3">
        <v>58790664.522399999</v>
      </c>
      <c r="E60" s="3">
        <v>60931623.794299997</v>
      </c>
      <c r="F60" s="3">
        <v>81419790.997199997</v>
      </c>
      <c r="G60" s="3">
        <v>70352945.647599995</v>
      </c>
      <c r="H60" s="4">
        <f t="shared" si="0"/>
        <v>337459489.78939998</v>
      </c>
    </row>
    <row r="61" spans="1:8" ht="16.2" customHeight="1" x14ac:dyDescent="0.3">
      <c r="A61" s="2" t="s">
        <v>20</v>
      </c>
      <c r="B61" s="2" t="s">
        <v>2</v>
      </c>
      <c r="C61" s="3">
        <v>175434.01499999998</v>
      </c>
      <c r="D61" s="3">
        <v>200549.48</v>
      </c>
      <c r="E61" s="3">
        <v>244241.4546</v>
      </c>
      <c r="F61" s="3">
        <v>1883046.6640000001</v>
      </c>
      <c r="G61" s="3">
        <v>6496975.2216999996</v>
      </c>
      <c r="H61" s="4">
        <f t="shared" si="0"/>
        <v>9000246.8352999985</v>
      </c>
    </row>
    <row r="62" spans="1:8" ht="16.2" customHeight="1" x14ac:dyDescent="0.3">
      <c r="A62" s="2" t="s">
        <v>20</v>
      </c>
      <c r="B62" s="2" t="s">
        <v>3</v>
      </c>
      <c r="C62" s="3">
        <v>3742615.2600000002</v>
      </c>
      <c r="D62" s="3">
        <v>3882947.0734999999</v>
      </c>
      <c r="E62" s="3">
        <v>5562621.9419999998</v>
      </c>
      <c r="F62" s="3">
        <v>7167316.4298</v>
      </c>
      <c r="G62" s="3">
        <v>6704008.9957000008</v>
      </c>
      <c r="H62" s="4">
        <f t="shared" si="0"/>
        <v>27059509.701000001</v>
      </c>
    </row>
    <row r="63" spans="1:8" ht="16.2" customHeight="1" x14ac:dyDescent="0.3">
      <c r="A63" s="2" t="s">
        <v>21</v>
      </c>
      <c r="B63" s="2" t="s">
        <v>1</v>
      </c>
      <c r="C63" s="3">
        <v>633005.78</v>
      </c>
      <c r="D63" s="3">
        <v>560307.03</v>
      </c>
      <c r="E63" s="3">
        <v>828321.17</v>
      </c>
      <c r="F63" s="3">
        <v>800467.09000000008</v>
      </c>
      <c r="G63" s="3">
        <v>1349088.8399999999</v>
      </c>
      <c r="H63" s="4">
        <f t="shared" si="0"/>
        <v>4171189.91</v>
      </c>
    </row>
    <row r="64" spans="1:8" ht="16.2" customHeight="1" x14ac:dyDescent="0.3">
      <c r="A64" s="2" t="s">
        <v>21</v>
      </c>
      <c r="B64" s="2" t="s">
        <v>2</v>
      </c>
      <c r="C64" s="3">
        <v>24944.54</v>
      </c>
      <c r="D64" s="1">
        <v>0</v>
      </c>
      <c r="E64" s="3">
        <v>5302</v>
      </c>
      <c r="F64" s="3">
        <v>5942</v>
      </c>
      <c r="G64" s="1">
        <v>0</v>
      </c>
      <c r="H64" s="4">
        <f t="shared" si="0"/>
        <v>36188.54</v>
      </c>
    </row>
    <row r="65" spans="1:8" ht="16.2" customHeight="1" x14ac:dyDescent="0.3">
      <c r="A65" s="2" t="s">
        <v>21</v>
      </c>
      <c r="B65" s="2" t="s">
        <v>3</v>
      </c>
      <c r="C65" s="3">
        <v>44103.87</v>
      </c>
      <c r="D65" s="3">
        <v>2230.42</v>
      </c>
      <c r="E65" s="3">
        <v>1149.05</v>
      </c>
      <c r="F65" s="3">
        <v>3104.68</v>
      </c>
      <c r="G65" s="3">
        <v>117.84</v>
      </c>
      <c r="H65" s="4">
        <f t="shared" si="0"/>
        <v>50705.86</v>
      </c>
    </row>
    <row r="66" spans="1:8" ht="16.2" customHeight="1" x14ac:dyDescent="0.3">
      <c r="A66" s="2" t="s">
        <v>22</v>
      </c>
      <c r="B66" s="2" t="s">
        <v>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4">
        <f t="shared" si="0"/>
        <v>0</v>
      </c>
    </row>
    <row r="67" spans="1:8" ht="16.2" customHeight="1" x14ac:dyDescent="0.3">
      <c r="A67" s="2" t="s">
        <v>22</v>
      </c>
      <c r="B67" s="2" t="s">
        <v>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4">
        <f t="shared" si="0"/>
        <v>0</v>
      </c>
    </row>
    <row r="68" spans="1:8" ht="16.2" customHeight="1" x14ac:dyDescent="0.3">
      <c r="A68" s="2" t="s">
        <v>22</v>
      </c>
      <c r="B68" s="2" t="s">
        <v>3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4">
        <f t="shared" ref="H68:H71" si="1">SUM(C68:G68)</f>
        <v>0</v>
      </c>
    </row>
    <row r="69" spans="1:8" ht="16.2" customHeight="1" x14ac:dyDescent="0.3">
      <c r="A69" s="2" t="s">
        <v>23</v>
      </c>
      <c r="B69" s="2" t="s">
        <v>1</v>
      </c>
      <c r="C69" s="3">
        <v>3828935.62</v>
      </c>
      <c r="D69" s="3">
        <v>3794271</v>
      </c>
      <c r="E69" s="3">
        <v>3997059.73</v>
      </c>
      <c r="F69" s="3">
        <v>3956025.4000000004</v>
      </c>
      <c r="G69" s="3">
        <v>5589995.0600000005</v>
      </c>
      <c r="H69" s="4">
        <f t="shared" si="1"/>
        <v>21166286.810000002</v>
      </c>
    </row>
    <row r="70" spans="1:8" ht="16.2" customHeight="1" x14ac:dyDescent="0.3">
      <c r="A70" s="2" t="s">
        <v>23</v>
      </c>
      <c r="B70" s="2" t="s">
        <v>2</v>
      </c>
      <c r="C70" s="3">
        <v>5411246.6900000004</v>
      </c>
      <c r="D70" s="3">
        <v>5249932.53</v>
      </c>
      <c r="E70" s="3">
        <v>5836924.3700000001</v>
      </c>
      <c r="F70" s="3">
        <v>5749355.3300000001</v>
      </c>
      <c r="G70" s="3">
        <v>6352908.5700000003</v>
      </c>
      <c r="H70" s="4">
        <f t="shared" si="1"/>
        <v>28600367.490000002</v>
      </c>
    </row>
    <row r="71" spans="1:8" ht="16.2" customHeight="1" x14ac:dyDescent="0.3">
      <c r="A71" s="2" t="s">
        <v>23</v>
      </c>
      <c r="B71" s="2" t="s">
        <v>3</v>
      </c>
      <c r="C71" s="3">
        <v>2781095.5300000003</v>
      </c>
      <c r="D71" s="3">
        <v>2585155.48</v>
      </c>
      <c r="E71" s="3">
        <v>2186941.5300000003</v>
      </c>
      <c r="F71" s="3">
        <v>2204284.42</v>
      </c>
      <c r="G71" s="3">
        <v>2024838.8199999998</v>
      </c>
      <c r="H71" s="4">
        <f t="shared" si="1"/>
        <v>11782315.780000001</v>
      </c>
    </row>
    <row r="72" spans="1:8" ht="16.2" customHeight="1" x14ac:dyDescent="0.3">
      <c r="A72" s="11" t="s">
        <v>29</v>
      </c>
      <c r="B72" s="12"/>
      <c r="C72" s="8">
        <f t="shared" ref="C72:H72" si="2">SUM(C3:C71)</f>
        <v>228372545.70199996</v>
      </c>
      <c r="D72" s="9">
        <f t="shared" si="2"/>
        <v>221112636.13199997</v>
      </c>
      <c r="E72" s="8">
        <f t="shared" si="2"/>
        <v>284851820.24000001</v>
      </c>
      <c r="F72" s="9">
        <f t="shared" si="2"/>
        <v>259627046.03000003</v>
      </c>
      <c r="G72" s="8">
        <f t="shared" si="2"/>
        <v>290143702.48999995</v>
      </c>
      <c r="H72" s="9">
        <f t="shared" si="2"/>
        <v>1284107750.5939996</v>
      </c>
    </row>
    <row r="73" spans="1:8" x14ac:dyDescent="0.3">
      <c r="A73" s="13" t="s">
        <v>36</v>
      </c>
    </row>
  </sheetData>
  <mergeCells count="2">
    <mergeCell ref="A1:H1"/>
    <mergeCell ref="A72:B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F4</vt:lpstr>
      <vt:lpstr>Table_F4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hqm4329</dc:creator>
  <cp:lastModifiedBy>Esther Wheeler</cp:lastModifiedBy>
  <dcterms:created xsi:type="dcterms:W3CDTF">2022-08-02T16:49:50Z</dcterms:created>
  <dcterms:modified xsi:type="dcterms:W3CDTF">2024-09-05T19:24:44Z</dcterms:modified>
</cp:coreProperties>
</file>