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su-my.sharepoint.com/personal/ecampanale_fsu_edu/Documents/Documents/EMC/Chen/QTRY Post Award Exp Reports for Website/FY24/"/>
    </mc:Choice>
  </mc:AlternateContent>
  <xr:revisionPtr revIDLastSave="0" documentId="8_{23F8705F-5C49-4A4D-A183-DC656E77C78B}" xr6:coauthVersionLast="47" xr6:coauthVersionMax="47" xr10:uidLastSave="{00000000-0000-0000-0000-000000000000}"/>
  <bookViews>
    <workbookView xWindow="-24495" yWindow="855" windowWidth="22575" windowHeight="14070" xr2:uid="{516AC9EC-34A6-4F61-B07D-5DA745DB44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B29" i="1"/>
  <c r="D28" i="1"/>
  <c r="D27" i="1"/>
  <c r="D26" i="1"/>
  <c r="D25" i="1"/>
  <c r="D24" i="1"/>
  <c r="D23" i="1"/>
  <c r="D22" i="1"/>
  <c r="D29" i="1" s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<sst xmlns="http://schemas.openxmlformats.org/spreadsheetml/2006/main" count="31" uniqueCount="31">
  <si>
    <t>Table E1: 4th Quarter FY23 vs. FY24</t>
  </si>
  <si>
    <t>College Comparison of Sponsored Expenditures (All Sources)</t>
  </si>
  <si>
    <t>College</t>
  </si>
  <si>
    <t>FY23</t>
  </si>
  <si>
    <t>FY24</t>
  </si>
  <si>
    <t>Difference</t>
  </si>
  <si>
    <t>College of Arts &amp; Sciences</t>
  </si>
  <si>
    <t>College of Business</t>
  </si>
  <si>
    <t>College of Comm &amp; Information</t>
  </si>
  <si>
    <t>College of Criminology &amp; Crim</t>
  </si>
  <si>
    <t>College of Education</t>
  </si>
  <si>
    <t>College of Engineering</t>
  </si>
  <si>
    <t>College of Fine Arts</t>
  </si>
  <si>
    <t>College of Health &amp; Human Sci</t>
  </si>
  <si>
    <t>College of Law</t>
  </si>
  <si>
    <t>College of Medicine</t>
  </si>
  <si>
    <t>College of Motion Picture Arts</t>
  </si>
  <si>
    <t>College of Music</t>
  </si>
  <si>
    <t>College of Nursing</t>
  </si>
  <si>
    <t>College of Soc Sci &amp; Pub Pol</t>
  </si>
  <si>
    <t>College of Social Work</t>
  </si>
  <si>
    <t>Moran School Entrepreneurship</t>
  </si>
  <si>
    <t>Panama City Campus</t>
  </si>
  <si>
    <t>President's Office</t>
  </si>
  <si>
    <t>Provost &amp; VP Academic Affairs</t>
  </si>
  <si>
    <t>VP Finance &amp; Administration</t>
  </si>
  <si>
    <t>VP Research</t>
  </si>
  <si>
    <t>VP Student Affairs</t>
  </si>
  <si>
    <t>VP University Advancement</t>
  </si>
  <si>
    <t>VP University Relations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</si>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</sst>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0" xfId="0" applyFont="1" applyFill="1"/>
    <xf numFmtId="0" fontId="3" fillId="3" borderId="0" xfId="0" applyFont="1" applyFill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2" fillId="4" borderId="0" xfId="0" applyFont="1" applyFill="1"/>
    <xf numFmtId="164" fontId="0" fillId="5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5F070-9ADB-4CAE-822A-757FFF606520}">
  <dimension ref="A1:F30"/>
  <sheetViews>
    <sheetView tabSelected="1" workbookViewId="0">
      <selection sqref="A1:XFD1048576"/>
    </sheetView>
  </sheetViews>
  <sheetFormatPr defaultRowHeight="15" x14ac:dyDescent="0.25"/>
  <cols>
    <col min="1" max="1" width="33.85546875" customWidth="1"/>
    <col min="2" max="2" width="15.28515625" customWidth="1"/>
    <col min="3" max="3" width="28.85546875" bestFit="1" customWidth="1"/>
    <col min="4" max="4" width="28.85546875" customWidth="1"/>
    <col min="5" max="5" width="14.28515625" customWidth="1"/>
    <col min="6" max="6" width="39.5703125" customWidth="1"/>
  </cols>
  <sheetData>
    <row r="1" spans="1:6" ht="18.75" x14ac:dyDescent="0.3">
      <c r="A1" s="1" t="s">
        <v>0</v>
      </c>
      <c r="B1" s="1"/>
      <c r="C1" s="1"/>
      <c r="D1" s="1"/>
      <c r="E1" s="1"/>
    </row>
    <row r="2" spans="1:6" ht="18.75" x14ac:dyDescent="0.3">
      <c r="A2" s="1" t="s">
        <v>1</v>
      </c>
      <c r="B2" s="1"/>
      <c r="C2" s="1"/>
      <c r="D2" s="1"/>
      <c r="E2" s="1"/>
      <c r="F2" s="2"/>
    </row>
    <row r="4" spans="1:6" x14ac:dyDescent="0.25">
      <c r="A4" s="3" t="s">
        <v>2</v>
      </c>
      <c r="B4" s="4" t="s">
        <v>3</v>
      </c>
      <c r="C4" s="4" t="s">
        <v>4</v>
      </c>
      <c r="D4" s="4" t="s">
        <v>5</v>
      </c>
    </row>
    <row r="5" spans="1:6" x14ac:dyDescent="0.25">
      <c r="A5" t="s">
        <v>6</v>
      </c>
      <c r="B5" s="5">
        <v>47926559.99999997</v>
      </c>
      <c r="C5" s="5">
        <v>51258281.529999986</v>
      </c>
      <c r="D5" s="6">
        <f>C5-B5</f>
        <v>3331721.5300000161</v>
      </c>
    </row>
    <row r="6" spans="1:6" x14ac:dyDescent="0.25">
      <c r="A6" t="s">
        <v>7</v>
      </c>
      <c r="B6" s="5">
        <v>59679.35</v>
      </c>
      <c r="C6" s="5">
        <v>556774.99</v>
      </c>
      <c r="D6" s="6">
        <f t="shared" ref="D6:D28" si="0">C6-B6</f>
        <v>497095.64</v>
      </c>
    </row>
    <row r="7" spans="1:6" x14ac:dyDescent="0.25">
      <c r="A7" t="s">
        <v>8</v>
      </c>
      <c r="B7" s="5">
        <v>3435671.5900000003</v>
      </c>
      <c r="C7" s="5">
        <v>3831691.0900000003</v>
      </c>
      <c r="D7" s="6">
        <f t="shared" si="0"/>
        <v>396019.5</v>
      </c>
    </row>
    <row r="8" spans="1:6" x14ac:dyDescent="0.25">
      <c r="A8" t="s">
        <v>9</v>
      </c>
      <c r="B8" s="5">
        <v>1200779.6300000001</v>
      </c>
      <c r="C8" s="5">
        <v>1531539.4900000002</v>
      </c>
      <c r="D8" s="6">
        <f t="shared" si="0"/>
        <v>330759.8600000001</v>
      </c>
    </row>
    <row r="9" spans="1:6" x14ac:dyDescent="0.25">
      <c r="A9" t="s">
        <v>10</v>
      </c>
      <c r="B9" s="5">
        <v>7960291.6400000006</v>
      </c>
      <c r="C9" s="5">
        <v>0</v>
      </c>
      <c r="D9" s="6">
        <f t="shared" si="0"/>
        <v>-7960291.6400000006</v>
      </c>
    </row>
    <row r="10" spans="1:6" x14ac:dyDescent="0.25">
      <c r="A10" t="s">
        <v>11</v>
      </c>
      <c r="B10" s="5">
        <v>14197204.52</v>
      </c>
      <c r="C10" s="5">
        <v>15984732.84</v>
      </c>
      <c r="D10" s="6">
        <f t="shared" si="0"/>
        <v>1787528.3200000003</v>
      </c>
    </row>
    <row r="11" spans="1:6" x14ac:dyDescent="0.25">
      <c r="A11" t="s">
        <v>12</v>
      </c>
      <c r="B11" s="5">
        <v>1060847.3800000001</v>
      </c>
      <c r="C11" s="5">
        <v>950787.99</v>
      </c>
      <c r="D11" s="6">
        <f t="shared" si="0"/>
        <v>-110059.39000000013</v>
      </c>
    </row>
    <row r="12" spans="1:6" x14ac:dyDescent="0.25">
      <c r="A12" t="s">
        <v>13</v>
      </c>
      <c r="B12" s="5">
        <v>3947489.6499999994</v>
      </c>
      <c r="C12" s="5">
        <v>11763952.989999998</v>
      </c>
      <c r="D12" s="6">
        <f t="shared" si="0"/>
        <v>7816463.3399999989</v>
      </c>
    </row>
    <row r="13" spans="1:6" x14ac:dyDescent="0.25">
      <c r="A13" t="s">
        <v>14</v>
      </c>
      <c r="B13" s="5">
        <v>-7972.5</v>
      </c>
      <c r="C13" s="5">
        <v>446515.48</v>
      </c>
      <c r="D13" s="6">
        <f t="shared" si="0"/>
        <v>454487.98</v>
      </c>
    </row>
    <row r="14" spans="1:6" x14ac:dyDescent="0.25">
      <c r="A14" t="s">
        <v>15</v>
      </c>
      <c r="B14" s="5">
        <v>23741926.669999987</v>
      </c>
      <c r="C14" s="5">
        <v>25115634.090000011</v>
      </c>
      <c r="D14" s="6">
        <f t="shared" si="0"/>
        <v>1373707.4200000241</v>
      </c>
    </row>
    <row r="15" spans="1:6" x14ac:dyDescent="0.25">
      <c r="A15" t="s">
        <v>16</v>
      </c>
      <c r="B15" s="5">
        <v>384.85</v>
      </c>
      <c r="C15" s="5">
        <v>0</v>
      </c>
      <c r="D15" s="6">
        <f t="shared" si="0"/>
        <v>-384.85</v>
      </c>
    </row>
    <row r="16" spans="1:6" x14ac:dyDescent="0.25">
      <c r="A16" t="s">
        <v>17</v>
      </c>
      <c r="B16" s="5">
        <v>37030.339999999997</v>
      </c>
      <c r="C16" s="5">
        <v>105.24</v>
      </c>
      <c r="D16" s="6">
        <f t="shared" si="0"/>
        <v>-36925.1</v>
      </c>
    </row>
    <row r="17" spans="1:4" x14ac:dyDescent="0.25">
      <c r="A17" t="s">
        <v>18</v>
      </c>
      <c r="B17" s="5">
        <v>5810463.1799999988</v>
      </c>
      <c r="C17" s="5">
        <v>20117791.100000001</v>
      </c>
      <c r="D17" s="6">
        <f t="shared" si="0"/>
        <v>14307327.920000002</v>
      </c>
    </row>
    <row r="18" spans="1:4" x14ac:dyDescent="0.25">
      <c r="A18" t="s">
        <v>19</v>
      </c>
      <c r="B18" s="5">
        <v>3603568.7899999996</v>
      </c>
      <c r="C18" s="5">
        <v>4241925.0799999991</v>
      </c>
      <c r="D18" s="6">
        <f t="shared" si="0"/>
        <v>638356.28999999957</v>
      </c>
    </row>
    <row r="19" spans="1:4" x14ac:dyDescent="0.25">
      <c r="A19" t="s">
        <v>20</v>
      </c>
      <c r="B19" s="5">
        <v>5732308.21</v>
      </c>
      <c r="C19" s="5">
        <v>6088578.8200000003</v>
      </c>
      <c r="D19" s="6">
        <f t="shared" si="0"/>
        <v>356270.61000000034</v>
      </c>
    </row>
    <row r="20" spans="1:4" x14ac:dyDescent="0.25">
      <c r="A20" t="s">
        <v>21</v>
      </c>
      <c r="B20" s="5">
        <v>164221.04</v>
      </c>
      <c r="C20" s="5">
        <v>290820.55000000005</v>
      </c>
      <c r="D20" s="6">
        <f t="shared" si="0"/>
        <v>126599.51000000004</v>
      </c>
    </row>
    <row r="21" spans="1:4" x14ac:dyDescent="0.25">
      <c r="A21" t="s">
        <v>22</v>
      </c>
      <c r="B21" s="5">
        <v>2010283.48</v>
      </c>
      <c r="C21" s="5">
        <v>4649094.82</v>
      </c>
      <c r="D21" s="6">
        <f t="shared" si="0"/>
        <v>2638811.3400000003</v>
      </c>
    </row>
    <row r="22" spans="1:4" x14ac:dyDescent="0.25">
      <c r="A22" t="s">
        <v>23</v>
      </c>
      <c r="B22" s="5">
        <v>20141</v>
      </c>
      <c r="C22" s="5">
        <v>0</v>
      </c>
      <c r="D22" s="6">
        <f t="shared" si="0"/>
        <v>-20141</v>
      </c>
    </row>
    <row r="23" spans="1:4" x14ac:dyDescent="0.25">
      <c r="A23" t="s">
        <v>24</v>
      </c>
      <c r="B23" s="5">
        <v>26808879.289999999</v>
      </c>
      <c r="C23" s="5">
        <v>34276021.730000004</v>
      </c>
      <c r="D23" s="6">
        <f t="shared" si="0"/>
        <v>7467142.4400000051</v>
      </c>
    </row>
    <row r="24" spans="1:4" x14ac:dyDescent="0.25">
      <c r="A24" t="s">
        <v>25</v>
      </c>
      <c r="B24" s="5">
        <v>35861.760000000002</v>
      </c>
      <c r="C24" s="5">
        <v>33949.589999999997</v>
      </c>
      <c r="D24" s="6">
        <f t="shared" si="0"/>
        <v>-1912.1700000000055</v>
      </c>
    </row>
    <row r="25" spans="1:4" x14ac:dyDescent="0.25">
      <c r="A25" t="s">
        <v>26</v>
      </c>
      <c r="B25" s="5">
        <v>93144792.219999969</v>
      </c>
      <c r="C25" s="5">
        <v>87193654.659999907</v>
      </c>
      <c r="D25" s="6">
        <f t="shared" si="0"/>
        <v>-5951137.560000062</v>
      </c>
    </row>
    <row r="26" spans="1:4" x14ac:dyDescent="0.25">
      <c r="A26" t="s">
        <v>27</v>
      </c>
      <c r="B26" s="5">
        <v>809513.76999999979</v>
      </c>
      <c r="C26" s="5">
        <v>1349206.68</v>
      </c>
      <c r="D26" s="6">
        <f t="shared" si="0"/>
        <v>539692.91000000015</v>
      </c>
    </row>
    <row r="27" spans="1:4" x14ac:dyDescent="0.25">
      <c r="A27" t="s">
        <v>28</v>
      </c>
      <c r="B27" s="5">
        <v>437198.89</v>
      </c>
      <c r="C27" s="5">
        <v>17750.09</v>
      </c>
      <c r="D27" s="6">
        <f t="shared" si="0"/>
        <v>-419448.8</v>
      </c>
    </row>
    <row r="28" spans="1:4" x14ac:dyDescent="0.25">
      <c r="A28" t="s">
        <v>29</v>
      </c>
      <c r="B28" s="5">
        <v>11941443.389999999</v>
      </c>
      <c r="C28" s="5">
        <v>13971476.290000003</v>
      </c>
      <c r="D28" s="6">
        <f t="shared" si="0"/>
        <v>2030032.9000000041</v>
      </c>
    </row>
    <row r="29" spans="1:4" ht="15.75" thickBot="1" x14ac:dyDescent="0.3">
      <c r="A29" s="7" t="s">
        <v>30</v>
      </c>
      <c r="B29" s="8">
        <f>SUM(B5:B28)</f>
        <v>254078568.1399999</v>
      </c>
      <c r="C29" s="8">
        <f>SUM(C5:C28)</f>
        <v>283670285.13999993</v>
      </c>
      <c r="D29" s="8">
        <f>SUM(D5:D28)</f>
        <v>29591716.999999985</v>
      </c>
    </row>
    <row r="30" spans="1:4" ht="15.75" thickTop="1" x14ac:dyDescent="0.25"/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Campanale</dc:creator>
  <cp:lastModifiedBy>Eileen Campanale</cp:lastModifiedBy>
  <dcterms:created xsi:type="dcterms:W3CDTF">2024-07-30T11:42:01Z</dcterms:created>
  <dcterms:modified xsi:type="dcterms:W3CDTF">2024-07-30T11:49:05Z</dcterms:modified>
</cp:coreProperties>
</file>