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su-my.sharepoint.com/personal/ecampanale_fsu_edu/Documents/Documents/EMC/Chen/QTRY Post Award Exp Reports for Website/FY24/"/>
    </mc:Choice>
  </mc:AlternateContent>
  <xr:revisionPtr revIDLastSave="0" documentId="8_{53E6629B-28F6-41E7-851F-7E2D6D824536}" xr6:coauthVersionLast="47" xr6:coauthVersionMax="47" xr10:uidLastSave="{00000000-0000-0000-0000-000000000000}"/>
  <bookViews>
    <workbookView xWindow="-26670" yWindow="480" windowWidth="22575" windowHeight="14070" xr2:uid="{16138D50-D922-4E1F-8824-A9A884EF01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" l="1"/>
  <c r="C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9" i="1" s="1"/>
</calcChain>
</file>

<file path=xl/sharedStrings.xml><?xml version="1.0" encoding="utf-8"?>
<sst xmlns="http://schemas.openxmlformats.org/spreadsheetml/2006/main" count="418" uniqueCount="236">
  <si>
    <t>Table E3: 4th Quarter FY23 vs. FY24</t>
  </si>
  <si>
    <t>Department Comparison of Sponsored Expenditures (All Sources)</t>
  </si>
  <si>
    <t>College</t>
  </si>
  <si>
    <t>Department</t>
  </si>
  <si>
    <t>FY23</t>
  </si>
  <si>
    <t>FY24</t>
  </si>
  <si>
    <t>Difference</t>
  </si>
  <si>
    <t>College of Arts &amp; Sciences</t>
  </si>
  <si>
    <t>Aerospace Studies</t>
  </si>
  <si>
    <t>American Studies</t>
  </si>
  <si>
    <t>Anthropology</t>
  </si>
  <si>
    <t>Arts &amp; Sciences Dean</t>
  </si>
  <si>
    <t>Biological Science</t>
  </si>
  <si>
    <t>Center for Materials Research</t>
  </si>
  <si>
    <t>Chemistry &amp; Biochemistry</t>
  </si>
  <si>
    <t>Classics</t>
  </si>
  <si>
    <t>Computer Science</t>
  </si>
  <si>
    <t>Ctr Ocean Atmos Prediction Stu</t>
  </si>
  <si>
    <t>Data Science</t>
  </si>
  <si>
    <t>English</t>
  </si>
  <si>
    <t>EOAS Earth Ocean &amp; Atmos Sci</t>
  </si>
  <si>
    <t>FSU Teach</t>
  </si>
  <si>
    <t>Geophysical Fluid Dynamics Ins</t>
  </si>
  <si>
    <t>History</t>
  </si>
  <si>
    <t>Humanities</t>
  </si>
  <si>
    <t>Inst of Molecular Biophysics</t>
  </si>
  <si>
    <t>Mathematics</t>
  </si>
  <si>
    <t>Military Science</t>
  </si>
  <si>
    <t>Modern Languages &amp; Linguistics</t>
  </si>
  <si>
    <t>Neuroscience</t>
  </si>
  <si>
    <t>Philosophy</t>
  </si>
  <si>
    <t>Physics</t>
  </si>
  <si>
    <t>Psychology</t>
  </si>
  <si>
    <t>Religion</t>
  </si>
  <si>
    <t>Scientific Computing</t>
  </si>
  <si>
    <t>Statistics</t>
  </si>
  <si>
    <t>Women in Math Sci &amp; Engineer</t>
  </si>
  <si>
    <t>College of Business</t>
  </si>
  <si>
    <t>Accounting</t>
  </si>
  <si>
    <t>Business Dean</t>
  </si>
  <si>
    <t>Finance</t>
  </si>
  <si>
    <t>Hospitality Administration</t>
  </si>
  <si>
    <t>Management</t>
  </si>
  <si>
    <t>Management Information Systems</t>
  </si>
  <si>
    <t>Marketing</t>
  </si>
  <si>
    <t>Risk &amp; Insurance</t>
  </si>
  <si>
    <t>College of Comm &amp; Information</t>
  </si>
  <si>
    <t>Communication &amp; Info Dean</t>
  </si>
  <si>
    <t>Communication Research Center</t>
  </si>
  <si>
    <t>Info Use Mgmt &amp; Policy Inst</t>
  </si>
  <si>
    <t>School of Comm Sci &amp; Disorders</t>
  </si>
  <si>
    <t>School of Communication</t>
  </si>
  <si>
    <t>School of Information</t>
  </si>
  <si>
    <t>College of Criminology &amp; Crim</t>
  </si>
  <si>
    <t>Criminology &amp; Crim Jst</t>
  </si>
  <si>
    <t>College of Edu Hlth &amp; HumanSci</t>
  </si>
  <si>
    <t>CEHHS Office of Research</t>
  </si>
  <si>
    <t>College of Education</t>
  </si>
  <si>
    <t>COE Office of Research</t>
  </si>
  <si>
    <t>Developmental Research School</t>
  </si>
  <si>
    <t>Edu Leadership &amp; Policy Stds</t>
  </si>
  <si>
    <t>Edu Psychology &amp; Learning Sys</t>
  </si>
  <si>
    <t>Education Dean</t>
  </si>
  <si>
    <t>School of Teacher Education</t>
  </si>
  <si>
    <t>Sport &amp; Recreation Management</t>
  </si>
  <si>
    <t>College of Engineering</t>
  </si>
  <si>
    <t>Aero-Prop Mecha Energy Ctr</t>
  </si>
  <si>
    <t>Challenger Learning Center</t>
  </si>
  <si>
    <t>Chemical &amp; Biomed Engineering</t>
  </si>
  <si>
    <t>Civil &amp; Environmental Engineer</t>
  </si>
  <si>
    <t>Ctr for Adv Aero-Propulsion</t>
  </si>
  <si>
    <t>Ctr for Intel Sys; Ctrl; Rbts</t>
  </si>
  <si>
    <t>Electrical &amp; Computer Engineer</t>
  </si>
  <si>
    <t>Engineering Dean</t>
  </si>
  <si>
    <t>Industrial &amp; Manufacturing Eng</t>
  </si>
  <si>
    <t>Mechanical Engineering</t>
  </si>
  <si>
    <t>Rider Center</t>
  </si>
  <si>
    <t>Sustain Energy Sci &amp; Eng Ctr</t>
  </si>
  <si>
    <t>College of Fine Arts</t>
  </si>
  <si>
    <t>Art</t>
  </si>
  <si>
    <t>Art Education</t>
  </si>
  <si>
    <t>Art History</t>
  </si>
  <si>
    <t>Dance</t>
  </si>
  <si>
    <t>Interior Design</t>
  </si>
  <si>
    <t>Museum of Fine Arts</t>
  </si>
  <si>
    <t>School of Theatre</t>
  </si>
  <si>
    <t>VisArts Theatre Dance Dean</t>
  </si>
  <si>
    <t>College of Health &amp; Human Sci</t>
  </si>
  <si>
    <t>Better Health &amp; Life Center</t>
  </si>
  <si>
    <t>Dean Col Edu Health &amp; HumSci E</t>
  </si>
  <si>
    <t>Dean Col Edu Health &amp; HumSci H</t>
  </si>
  <si>
    <t>Dean College Health &amp; Hum Sci</t>
  </si>
  <si>
    <t>Health Equality Research Inst.</t>
  </si>
  <si>
    <t>Health, Nutrition, &amp; Food Sci</t>
  </si>
  <si>
    <t>Hum Sci Family Institute</t>
  </si>
  <si>
    <t>Human Development &amp; Family Sci</t>
  </si>
  <si>
    <t>Marriage &amp; Fam Therapy Clinic</t>
  </si>
  <si>
    <t>Nutrition &amp; Integrative Phys</t>
  </si>
  <si>
    <t>College of Law</t>
  </si>
  <si>
    <t>College of Medicine</t>
  </si>
  <si>
    <t>Autism Institute</t>
  </si>
  <si>
    <t>Family Medicine &amp; Rural Health</t>
  </si>
  <si>
    <t>Geriatric Medicine</t>
  </si>
  <si>
    <t>Immokalee Med Sc Training Site</t>
  </si>
  <si>
    <t>Medical Education</t>
  </si>
  <si>
    <t>Medical Humanities &amp; Soc Sci</t>
  </si>
  <si>
    <t>Medical Library</t>
  </si>
  <si>
    <t>Medicine Biomedical Sciences</t>
  </si>
  <si>
    <t>Medicine Clinical Sciences</t>
  </si>
  <si>
    <t>Medicine Daytona Beach</t>
  </si>
  <si>
    <t>Medicine Dean</t>
  </si>
  <si>
    <t>Medicine Ft Pierce</t>
  </si>
  <si>
    <t>Medicine Health Affairs</t>
  </si>
  <si>
    <t>Medicine Instructional Rsch</t>
  </si>
  <si>
    <t>Medicine Orlando</t>
  </si>
  <si>
    <t>Medicine Pensacola</t>
  </si>
  <si>
    <t>Medicine Regional Campus Admin</t>
  </si>
  <si>
    <t>Medicine Rural Track</t>
  </si>
  <si>
    <t>Medicine Sarasota</t>
  </si>
  <si>
    <t>Medicine Tallahassee</t>
  </si>
  <si>
    <t>Regional Medical School Campus</t>
  </si>
  <si>
    <t>College of Motion Picture Arts</t>
  </si>
  <si>
    <t>Motion Picture Arts</t>
  </si>
  <si>
    <t>College of Music</t>
  </si>
  <si>
    <t>Music</t>
  </si>
  <si>
    <t>College of Nursing</t>
  </si>
  <si>
    <t>Cntr of Pop Sci for Hlth Eqty</t>
  </si>
  <si>
    <t>Nursing</t>
  </si>
  <si>
    <t>Nursing Dean</t>
  </si>
  <si>
    <t>College of Soc Sci &amp; Pub Pol</t>
  </si>
  <si>
    <t>African-American Studies</t>
  </si>
  <si>
    <t>Claude Pepper Center</t>
  </si>
  <si>
    <t>Collins Center</t>
  </si>
  <si>
    <t>Demography &amp; Population Health</t>
  </si>
  <si>
    <t>Economics</t>
  </si>
  <si>
    <t>FL Center for Public Managment</t>
  </si>
  <si>
    <t>FL Public Affairs Ctr</t>
  </si>
  <si>
    <t>Geography</t>
  </si>
  <si>
    <t>International Affairs</t>
  </si>
  <si>
    <t>Pepper Inst on Aging &amp; Pub Pol</t>
  </si>
  <si>
    <t>Political Science</t>
  </si>
  <si>
    <t>Public Administration</t>
  </si>
  <si>
    <t>Social Sciences Dean</t>
  </si>
  <si>
    <t>Sociology</t>
  </si>
  <si>
    <t>Stavros Center</t>
  </si>
  <si>
    <t>Urban &amp; Regional Planning</t>
  </si>
  <si>
    <t>College of Social Work</t>
  </si>
  <si>
    <t>Ctr for Health Equity</t>
  </si>
  <si>
    <t>Inst for Justice Res &amp; Devt</t>
  </si>
  <si>
    <t>Social Work</t>
  </si>
  <si>
    <t>Social Work Dean</t>
  </si>
  <si>
    <t>Moran College Entrepreneurship</t>
  </si>
  <si>
    <t>J Moran College Entrepreneursh</t>
  </si>
  <si>
    <t>Moran School Entrepreneurship</t>
  </si>
  <si>
    <t>Retail Merch &amp; Prod Dev</t>
  </si>
  <si>
    <t>Panama City Campus</t>
  </si>
  <si>
    <t>Panama City Campus Dean</t>
  </si>
  <si>
    <t>President's Office</t>
  </si>
  <si>
    <t>Provost &amp; VP Academic Affairs</t>
  </si>
  <si>
    <t>Acad Prof Prgm Services</t>
  </si>
  <si>
    <t>Academic Affairs</t>
  </si>
  <si>
    <t>Admissions</t>
  </si>
  <si>
    <t>Beaches &amp; Shores Resource Ctr</t>
  </si>
  <si>
    <t>Community College Relations</t>
  </si>
  <si>
    <t>Ctr for Acad Retention &amp; Enhnc</t>
  </si>
  <si>
    <t>Ctr for Adv Learn &amp; Assmt</t>
  </si>
  <si>
    <t>Ctr for Adv of Human Rights</t>
  </si>
  <si>
    <t>Ctr for Biomed &amp; Toxic Rsch</t>
  </si>
  <si>
    <t>Ctr for Econ Forecast &amp; Anly</t>
  </si>
  <si>
    <t>Ctr for Info Mng &amp; Ed Serv</t>
  </si>
  <si>
    <t>Ctr for Info Train &amp; Eval Svcs</t>
  </si>
  <si>
    <t>Ctr for Prev &amp; Early Intervent</t>
  </si>
  <si>
    <t>Distrib &amp; Dist Learning</t>
  </si>
  <si>
    <t>FL Conflict Resolution Consort</t>
  </si>
  <si>
    <t>FL Ctr for Prevention Rsch</t>
  </si>
  <si>
    <t>FL Inst of Government</t>
  </si>
  <si>
    <t>FL Natural Areas Inventory</t>
  </si>
  <si>
    <t>FL Res &amp; Environ Analysis Ctr</t>
  </si>
  <si>
    <t>Graduate Studies</t>
  </si>
  <si>
    <t>Honors Program</t>
  </si>
  <si>
    <t>Info Technology Services</t>
  </si>
  <si>
    <t>Inst of Sci &amp; Public Affairs</t>
  </si>
  <si>
    <t>International Programs</t>
  </si>
  <si>
    <t>Learning Systems Institute</t>
  </si>
  <si>
    <t>Ofc of Undergraduate Studies</t>
  </si>
  <si>
    <t>Office of Retention</t>
  </si>
  <si>
    <t>Registrar</t>
  </si>
  <si>
    <t>Ringling Center for the Arts</t>
  </si>
  <si>
    <t>Strozier Library</t>
  </si>
  <si>
    <t>Student Financial Aid</t>
  </si>
  <si>
    <t>Undergraduate Studies</t>
  </si>
  <si>
    <t>VP Finance &amp; Administration</t>
  </si>
  <si>
    <t>Employee Assistance Program</t>
  </si>
  <si>
    <t>Environmental Health &amp; Safety</t>
  </si>
  <si>
    <t>Facilities</t>
  </si>
  <si>
    <t>Finance &amp; Administration</t>
  </si>
  <si>
    <t>Human Resources</t>
  </si>
  <si>
    <t>Public Safety</t>
  </si>
  <si>
    <t>VP Research</t>
  </si>
  <si>
    <t>Applied Superconductivity Ctr</t>
  </si>
  <si>
    <t>Ctr for Advanced Power Systems</t>
  </si>
  <si>
    <t>Ctr Genomics &amp; Persnalized Med</t>
  </si>
  <si>
    <t>FL Ctr for Reading Research</t>
  </si>
  <si>
    <t>Florida Climate Institute</t>
  </si>
  <si>
    <t>Florida Ctr for Reading Rsrch</t>
  </si>
  <si>
    <t>Florida State Univ Schools</t>
  </si>
  <si>
    <t>FSU Coastal &amp; Marine Lab</t>
  </si>
  <si>
    <t>High Perf Materials Inst</t>
  </si>
  <si>
    <t>InSPIRE</t>
  </si>
  <si>
    <t>Inst for Enrgy Syst Econ &amp; Sus</t>
  </si>
  <si>
    <t>Laboratory Animal Resources</t>
  </si>
  <si>
    <t>Natl High Magnetic Field Lab</t>
  </si>
  <si>
    <t>Research</t>
  </si>
  <si>
    <t>VP Student Affairs</t>
  </si>
  <si>
    <t>Career Center</t>
  </si>
  <si>
    <t>Ctr for Acad Retention &amp; Enhan</t>
  </si>
  <si>
    <t>Ctr for Leadership &amp; Civic Ed</t>
  </si>
  <si>
    <t>Dean of Students</t>
  </si>
  <si>
    <t>FSU Child Development Programs</t>
  </si>
  <si>
    <t>International Center</t>
  </si>
  <si>
    <t>Student Affairs</t>
  </si>
  <si>
    <t>Thagard Student Health Center</t>
  </si>
  <si>
    <t>University Housing</t>
  </si>
  <si>
    <t>VP University Advancement</t>
  </si>
  <si>
    <t>Alumni Affairs</t>
  </si>
  <si>
    <t>FSU Foundation</t>
  </si>
  <si>
    <t>University Advancement</t>
  </si>
  <si>
    <t>VP University Relations</t>
  </si>
  <si>
    <t>FL Ctr for Interactive Media</t>
  </si>
  <si>
    <t>Governmental Relations</t>
  </si>
  <si>
    <t>Public Affairs</t>
  </si>
  <si>
    <t>University Communications</t>
  </si>
  <si>
    <t>University Relations</t>
  </si>
  <si>
    <t>WFSU FM</t>
  </si>
  <si>
    <t>WFSU TV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</si>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</sst>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43" fontId="0" fillId="0" borderId="0" xfId="1" applyFont="1"/>
    <xf numFmtId="0" fontId="0" fillId="0" borderId="3" xfId="0" applyBorder="1"/>
    <xf numFmtId="0" fontId="5" fillId="4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164" fontId="4" fillId="3" borderId="3" xfId="0" applyNumberFormat="1" applyFont="1" applyFill="1" applyBorder="1" applyAlignment="1">
      <alignment horizontal="left" vertical="top"/>
    </xf>
    <xf numFmtId="164" fontId="4" fillId="3" borderId="3" xfId="1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40E3-53E5-47DB-AC40-99A5B4B9AF46}">
  <dimension ref="A1:F209"/>
  <sheetViews>
    <sheetView tabSelected="1" workbookViewId="0">
      <selection activeCell="I19" sqref="I19"/>
    </sheetView>
  </sheetViews>
  <sheetFormatPr defaultRowHeight="15" x14ac:dyDescent="0.25"/>
  <cols>
    <col min="1" max="1" width="31.28515625" customWidth="1"/>
    <col min="2" max="2" width="31.28515625" bestFit="1" customWidth="1"/>
    <col min="3" max="3" width="15.85546875" style="5" bestFit="1" customWidth="1"/>
    <col min="4" max="5" width="15.140625" style="5" bestFit="1" customWidth="1"/>
  </cols>
  <sheetData>
    <row r="1" spans="1:6" ht="18.75" x14ac:dyDescent="0.3">
      <c r="A1" s="1" t="s">
        <v>0</v>
      </c>
      <c r="B1" s="1"/>
      <c r="C1" s="1"/>
      <c r="D1" s="1"/>
      <c r="E1" s="1"/>
      <c r="F1" s="1"/>
    </row>
    <row r="2" spans="1:6" ht="18.75" x14ac:dyDescent="0.3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</row>
    <row r="4" spans="1:6" x14ac:dyDescent="0.25">
      <c r="A4" t="s">
        <v>7</v>
      </c>
      <c r="B4" t="s">
        <v>8</v>
      </c>
      <c r="C4" s="5">
        <v>0</v>
      </c>
      <c r="D4" s="5">
        <v>0</v>
      </c>
      <c r="E4" s="5">
        <f>D4-C4</f>
        <v>0</v>
      </c>
    </row>
    <row r="5" spans="1:6" x14ac:dyDescent="0.25">
      <c r="A5" t="s">
        <v>7</v>
      </c>
      <c r="B5" t="s">
        <v>9</v>
      </c>
      <c r="C5" s="5">
        <v>0</v>
      </c>
      <c r="D5" s="5">
        <v>0</v>
      </c>
      <c r="E5" s="5">
        <f t="shared" ref="E5:E68" si="0">D5-C5</f>
        <v>0</v>
      </c>
    </row>
    <row r="6" spans="1:6" x14ac:dyDescent="0.25">
      <c r="A6" t="s">
        <v>7</v>
      </c>
      <c r="B6" t="s">
        <v>10</v>
      </c>
      <c r="C6" s="5">
        <v>260824.86</v>
      </c>
      <c r="D6" s="5">
        <v>247552.97</v>
      </c>
      <c r="E6" s="5">
        <f t="shared" si="0"/>
        <v>-13271.889999999985</v>
      </c>
    </row>
    <row r="7" spans="1:6" x14ac:dyDescent="0.25">
      <c r="A7" t="s">
        <v>7</v>
      </c>
      <c r="B7" t="s">
        <v>11</v>
      </c>
      <c r="C7" s="5">
        <v>-0.04</v>
      </c>
      <c r="E7" s="5">
        <f t="shared" si="0"/>
        <v>0.04</v>
      </c>
    </row>
    <row r="8" spans="1:6" x14ac:dyDescent="0.25">
      <c r="A8" t="s">
        <v>7</v>
      </c>
      <c r="B8" t="s">
        <v>12</v>
      </c>
      <c r="C8" s="5">
        <v>7811709.2100000009</v>
      </c>
      <c r="D8" s="5">
        <v>7341070.4100000011</v>
      </c>
      <c r="E8" s="5">
        <f t="shared" si="0"/>
        <v>-470638.79999999981</v>
      </c>
    </row>
    <row r="9" spans="1:6" x14ac:dyDescent="0.25">
      <c r="A9" t="s">
        <v>7</v>
      </c>
      <c r="B9" t="s">
        <v>13</v>
      </c>
      <c r="C9" s="5">
        <v>0</v>
      </c>
      <c r="E9" s="5">
        <f t="shared" si="0"/>
        <v>0</v>
      </c>
    </row>
    <row r="10" spans="1:6" x14ac:dyDescent="0.25">
      <c r="A10" t="s">
        <v>7</v>
      </c>
      <c r="B10" t="s">
        <v>14</v>
      </c>
      <c r="C10" s="5">
        <v>6536606.6100000003</v>
      </c>
      <c r="D10" s="5">
        <v>6631165.96</v>
      </c>
      <c r="E10" s="5">
        <f t="shared" si="0"/>
        <v>94559.349999999627</v>
      </c>
    </row>
    <row r="11" spans="1:6" x14ac:dyDescent="0.25">
      <c r="A11" t="s">
        <v>7</v>
      </c>
      <c r="B11" t="s">
        <v>15</v>
      </c>
      <c r="C11" s="5">
        <v>157280.92000000001</v>
      </c>
      <c r="D11" s="5">
        <v>164434.62999999998</v>
      </c>
      <c r="E11" s="5">
        <f t="shared" si="0"/>
        <v>7153.7099999999627</v>
      </c>
    </row>
    <row r="12" spans="1:6" x14ac:dyDescent="0.25">
      <c r="A12" t="s">
        <v>7</v>
      </c>
      <c r="B12" t="s">
        <v>16</v>
      </c>
      <c r="C12" s="5">
        <v>2832417.8</v>
      </c>
      <c r="D12" s="5">
        <v>3309571.22</v>
      </c>
      <c r="E12" s="5">
        <f t="shared" si="0"/>
        <v>477153.42000000039</v>
      </c>
    </row>
    <row r="13" spans="1:6" x14ac:dyDescent="0.25">
      <c r="A13" t="s">
        <v>7</v>
      </c>
      <c r="B13" t="s">
        <v>17</v>
      </c>
      <c r="C13" s="5">
        <v>4486532.97</v>
      </c>
      <c r="D13" s="5">
        <v>4704632.3600000003</v>
      </c>
      <c r="E13" s="5">
        <f t="shared" si="0"/>
        <v>218099.3900000006</v>
      </c>
    </row>
    <row r="14" spans="1:6" x14ac:dyDescent="0.25">
      <c r="A14" t="s">
        <v>7</v>
      </c>
      <c r="B14" t="s">
        <v>18</v>
      </c>
      <c r="C14" s="5">
        <v>0</v>
      </c>
      <c r="E14" s="5">
        <f t="shared" si="0"/>
        <v>0</v>
      </c>
    </row>
    <row r="15" spans="1:6" x14ac:dyDescent="0.25">
      <c r="A15" t="s">
        <v>7</v>
      </c>
      <c r="B15" t="s">
        <v>19</v>
      </c>
      <c r="C15" s="5">
        <v>2308.3199999999997</v>
      </c>
      <c r="D15" s="5">
        <v>15000</v>
      </c>
      <c r="E15" s="5">
        <f t="shared" si="0"/>
        <v>12691.68</v>
      </c>
    </row>
    <row r="16" spans="1:6" x14ac:dyDescent="0.25">
      <c r="A16" t="s">
        <v>7</v>
      </c>
      <c r="B16" t="s">
        <v>20</v>
      </c>
      <c r="C16" s="5">
        <v>4252406.71</v>
      </c>
      <c r="D16" s="5">
        <v>4319293.93</v>
      </c>
      <c r="E16" s="5">
        <f t="shared" si="0"/>
        <v>66887.219999999739</v>
      </c>
    </row>
    <row r="17" spans="1:5" x14ac:dyDescent="0.25">
      <c r="A17" t="s">
        <v>7</v>
      </c>
      <c r="B17" t="s">
        <v>21</v>
      </c>
      <c r="C17" s="5">
        <v>0</v>
      </c>
      <c r="E17" s="5">
        <f t="shared" si="0"/>
        <v>0</v>
      </c>
    </row>
    <row r="18" spans="1:5" x14ac:dyDescent="0.25">
      <c r="A18" t="s">
        <v>7</v>
      </c>
      <c r="B18" t="s">
        <v>22</v>
      </c>
      <c r="C18" s="5">
        <v>658733.05000000005</v>
      </c>
      <c r="D18" s="5">
        <v>842038.62</v>
      </c>
      <c r="E18" s="5">
        <f t="shared" si="0"/>
        <v>183305.56999999995</v>
      </c>
    </row>
    <row r="19" spans="1:5" x14ac:dyDescent="0.25">
      <c r="A19" t="s">
        <v>7</v>
      </c>
      <c r="B19" t="s">
        <v>23</v>
      </c>
      <c r="C19" s="5">
        <v>0</v>
      </c>
      <c r="E19" s="5">
        <f t="shared" si="0"/>
        <v>0</v>
      </c>
    </row>
    <row r="20" spans="1:5" x14ac:dyDescent="0.25">
      <c r="A20" t="s">
        <v>7</v>
      </c>
      <c r="B20" t="s">
        <v>24</v>
      </c>
      <c r="C20" s="5">
        <v>0</v>
      </c>
      <c r="E20" s="5">
        <f t="shared" si="0"/>
        <v>0</v>
      </c>
    </row>
    <row r="21" spans="1:5" x14ac:dyDescent="0.25">
      <c r="A21" s="6" t="s">
        <v>7</v>
      </c>
      <c r="B21" t="s">
        <v>25</v>
      </c>
      <c r="C21" s="5">
        <v>2728623.14</v>
      </c>
      <c r="D21" s="5">
        <v>3662893.4999999995</v>
      </c>
      <c r="E21" s="5">
        <f t="shared" si="0"/>
        <v>934270.3599999994</v>
      </c>
    </row>
    <row r="22" spans="1:5" x14ac:dyDescent="0.25">
      <c r="A22" t="s">
        <v>7</v>
      </c>
      <c r="B22" t="s">
        <v>26</v>
      </c>
      <c r="C22" s="5">
        <v>1311994.9000000001</v>
      </c>
      <c r="D22" s="5">
        <v>1238354.8899999999</v>
      </c>
      <c r="E22" s="5">
        <f t="shared" si="0"/>
        <v>-73640.010000000242</v>
      </c>
    </row>
    <row r="23" spans="1:5" x14ac:dyDescent="0.25">
      <c r="A23" t="s">
        <v>7</v>
      </c>
      <c r="B23" t="s">
        <v>27</v>
      </c>
      <c r="C23" s="5">
        <v>0</v>
      </c>
      <c r="E23" s="5">
        <f t="shared" si="0"/>
        <v>0</v>
      </c>
    </row>
    <row r="24" spans="1:5" x14ac:dyDescent="0.25">
      <c r="A24" t="s">
        <v>7</v>
      </c>
      <c r="B24" t="s">
        <v>28</v>
      </c>
      <c r="C24" s="5">
        <v>9029.33</v>
      </c>
      <c r="D24" s="5">
        <v>215</v>
      </c>
      <c r="E24" s="5">
        <f t="shared" si="0"/>
        <v>-8814.33</v>
      </c>
    </row>
    <row r="25" spans="1:5" x14ac:dyDescent="0.25">
      <c r="A25" t="s">
        <v>7</v>
      </c>
      <c r="B25" t="s">
        <v>29</v>
      </c>
      <c r="C25" s="5">
        <v>0</v>
      </c>
      <c r="E25" s="5">
        <f t="shared" si="0"/>
        <v>0</v>
      </c>
    </row>
    <row r="26" spans="1:5" x14ac:dyDescent="0.25">
      <c r="A26" t="s">
        <v>7</v>
      </c>
      <c r="B26" t="s">
        <v>30</v>
      </c>
      <c r="C26" s="5">
        <v>17043.71</v>
      </c>
      <c r="D26" s="5">
        <v>20520.740000000002</v>
      </c>
      <c r="E26" s="5">
        <f t="shared" si="0"/>
        <v>3477.0300000000025</v>
      </c>
    </row>
    <row r="27" spans="1:5" x14ac:dyDescent="0.25">
      <c r="A27" t="s">
        <v>7</v>
      </c>
      <c r="B27" t="s">
        <v>31</v>
      </c>
      <c r="C27" s="5">
        <v>5405847.3800000008</v>
      </c>
      <c r="D27" s="5">
        <v>5920370.9000000013</v>
      </c>
      <c r="E27" s="5">
        <f t="shared" si="0"/>
        <v>514523.52000000048</v>
      </c>
    </row>
    <row r="28" spans="1:5" x14ac:dyDescent="0.25">
      <c r="A28" t="s">
        <v>7</v>
      </c>
      <c r="B28" t="s">
        <v>32</v>
      </c>
      <c r="C28" s="5">
        <v>9822147.5900000017</v>
      </c>
      <c r="D28" s="5">
        <v>10919826.57</v>
      </c>
      <c r="E28" s="5">
        <f t="shared" si="0"/>
        <v>1097678.9799999986</v>
      </c>
    </row>
    <row r="29" spans="1:5" x14ac:dyDescent="0.25">
      <c r="A29" t="s">
        <v>7</v>
      </c>
      <c r="B29" t="s">
        <v>33</v>
      </c>
      <c r="C29" s="5">
        <v>19145.86</v>
      </c>
      <c r="D29" s="5">
        <v>66834.179999999993</v>
      </c>
      <c r="E29" s="5">
        <f t="shared" si="0"/>
        <v>47688.319999999992</v>
      </c>
    </row>
    <row r="30" spans="1:5" x14ac:dyDescent="0.25">
      <c r="A30" t="s">
        <v>7</v>
      </c>
      <c r="B30" t="s">
        <v>34</v>
      </c>
      <c r="C30" s="5">
        <v>300490.51</v>
      </c>
      <c r="D30" s="5">
        <v>302984.15999999997</v>
      </c>
      <c r="E30" s="5">
        <f t="shared" si="0"/>
        <v>2493.6499999999651</v>
      </c>
    </row>
    <row r="31" spans="1:5" x14ac:dyDescent="0.25">
      <c r="A31" t="s">
        <v>7</v>
      </c>
      <c r="B31" t="s">
        <v>35</v>
      </c>
      <c r="C31" s="5">
        <v>1313417.1700000002</v>
      </c>
      <c r="D31" s="5">
        <v>1551521.4899999998</v>
      </c>
      <c r="E31" s="5">
        <f t="shared" si="0"/>
        <v>238104.3199999996</v>
      </c>
    </row>
    <row r="32" spans="1:5" x14ac:dyDescent="0.25">
      <c r="A32" t="s">
        <v>7</v>
      </c>
      <c r="B32" t="s">
        <v>36</v>
      </c>
      <c r="C32" s="5">
        <v>0</v>
      </c>
      <c r="E32" s="5">
        <f t="shared" si="0"/>
        <v>0</v>
      </c>
    </row>
    <row r="33" spans="1:5" x14ac:dyDescent="0.25">
      <c r="A33" t="s">
        <v>37</v>
      </c>
      <c r="B33" t="s">
        <v>38</v>
      </c>
      <c r="C33" s="5">
        <v>0</v>
      </c>
      <c r="D33" s="5">
        <v>323996.01</v>
      </c>
      <c r="E33" s="5">
        <f t="shared" si="0"/>
        <v>323996.01</v>
      </c>
    </row>
    <row r="34" spans="1:5" x14ac:dyDescent="0.25">
      <c r="A34" t="s">
        <v>37</v>
      </c>
      <c r="B34" t="s">
        <v>39</v>
      </c>
      <c r="C34" s="5">
        <v>38948.049999999996</v>
      </c>
      <c r="D34" s="5">
        <v>222767.22</v>
      </c>
      <c r="E34" s="5">
        <f t="shared" si="0"/>
        <v>183819.17</v>
      </c>
    </row>
    <row r="35" spans="1:5" x14ac:dyDescent="0.25">
      <c r="A35" t="s">
        <v>37</v>
      </c>
      <c r="B35" t="s">
        <v>40</v>
      </c>
      <c r="C35" s="5">
        <v>0</v>
      </c>
      <c r="E35" s="5">
        <f t="shared" si="0"/>
        <v>0</v>
      </c>
    </row>
    <row r="36" spans="1:5" x14ac:dyDescent="0.25">
      <c r="A36" t="s">
        <v>37</v>
      </c>
      <c r="B36" t="s">
        <v>41</v>
      </c>
      <c r="C36" s="5">
        <v>0</v>
      </c>
      <c r="E36" s="5">
        <f t="shared" si="0"/>
        <v>0</v>
      </c>
    </row>
    <row r="37" spans="1:5" x14ac:dyDescent="0.25">
      <c r="A37" t="s">
        <v>37</v>
      </c>
      <c r="B37" t="s">
        <v>42</v>
      </c>
      <c r="C37" s="5">
        <v>0</v>
      </c>
      <c r="E37" s="5">
        <f t="shared" si="0"/>
        <v>0</v>
      </c>
    </row>
    <row r="38" spans="1:5" x14ac:dyDescent="0.25">
      <c r="A38" t="s">
        <v>37</v>
      </c>
      <c r="B38" t="s">
        <v>43</v>
      </c>
      <c r="C38" s="5">
        <v>19100.16</v>
      </c>
      <c r="E38" s="5">
        <f t="shared" si="0"/>
        <v>-19100.16</v>
      </c>
    </row>
    <row r="39" spans="1:5" x14ac:dyDescent="0.25">
      <c r="A39" t="s">
        <v>37</v>
      </c>
      <c r="B39" t="s">
        <v>44</v>
      </c>
      <c r="C39" s="5">
        <v>0</v>
      </c>
      <c r="E39" s="5">
        <f t="shared" si="0"/>
        <v>0</v>
      </c>
    </row>
    <row r="40" spans="1:5" x14ac:dyDescent="0.25">
      <c r="A40" t="s">
        <v>37</v>
      </c>
      <c r="B40" t="s">
        <v>45</v>
      </c>
      <c r="C40" s="5">
        <v>1631.14</v>
      </c>
      <c r="D40" s="5">
        <v>10011.76</v>
      </c>
      <c r="E40" s="5">
        <f t="shared" si="0"/>
        <v>8380.6200000000008</v>
      </c>
    </row>
    <row r="41" spans="1:5" x14ac:dyDescent="0.25">
      <c r="A41" t="s">
        <v>46</v>
      </c>
      <c r="B41" t="s">
        <v>47</v>
      </c>
      <c r="C41" s="5">
        <v>69560.92</v>
      </c>
      <c r="D41" s="5">
        <v>52833.719999999994</v>
      </c>
      <c r="E41" s="5">
        <f t="shared" si="0"/>
        <v>-16727.200000000004</v>
      </c>
    </row>
    <row r="42" spans="1:5" x14ac:dyDescent="0.25">
      <c r="A42" t="s">
        <v>46</v>
      </c>
      <c r="B42" t="s">
        <v>48</v>
      </c>
      <c r="C42" s="5">
        <v>0</v>
      </c>
      <c r="E42" s="5">
        <f t="shared" si="0"/>
        <v>0</v>
      </c>
    </row>
    <row r="43" spans="1:5" x14ac:dyDescent="0.25">
      <c r="A43" t="s">
        <v>46</v>
      </c>
      <c r="B43" t="s">
        <v>49</v>
      </c>
      <c r="C43" s="5">
        <v>581759.71</v>
      </c>
      <c r="D43" s="5">
        <v>517507.32</v>
      </c>
      <c r="E43" s="5">
        <f t="shared" si="0"/>
        <v>-64252.389999999956</v>
      </c>
    </row>
    <row r="44" spans="1:5" x14ac:dyDescent="0.25">
      <c r="A44" t="s">
        <v>46</v>
      </c>
      <c r="B44" t="s">
        <v>50</v>
      </c>
      <c r="C44" s="5">
        <v>2394774.1800000002</v>
      </c>
      <c r="D44" s="5">
        <v>2763786.1899999995</v>
      </c>
      <c r="E44" s="5">
        <f t="shared" si="0"/>
        <v>369012.00999999931</v>
      </c>
    </row>
    <row r="45" spans="1:5" x14ac:dyDescent="0.25">
      <c r="A45" t="s">
        <v>46</v>
      </c>
      <c r="B45" t="s">
        <v>51</v>
      </c>
      <c r="C45" s="5">
        <v>4507</v>
      </c>
      <c r="E45" s="5">
        <f t="shared" si="0"/>
        <v>-4507</v>
      </c>
    </row>
    <row r="46" spans="1:5" x14ac:dyDescent="0.25">
      <c r="A46" t="s">
        <v>46</v>
      </c>
      <c r="B46" t="s">
        <v>52</v>
      </c>
      <c r="C46" s="5">
        <v>385069.78</v>
      </c>
      <c r="D46" s="5">
        <v>497563.86000000004</v>
      </c>
      <c r="E46" s="5">
        <f t="shared" si="0"/>
        <v>112494.08000000002</v>
      </c>
    </row>
    <row r="47" spans="1:5" x14ac:dyDescent="0.25">
      <c r="A47" t="s">
        <v>53</v>
      </c>
      <c r="B47" t="s">
        <v>54</v>
      </c>
      <c r="C47" s="5">
        <v>1200779.6300000001</v>
      </c>
      <c r="D47" s="5">
        <v>1531539.4900000002</v>
      </c>
      <c r="E47" s="5">
        <f t="shared" si="0"/>
        <v>330759.8600000001</v>
      </c>
    </row>
    <row r="48" spans="1:5" x14ac:dyDescent="0.25">
      <c r="A48" t="s">
        <v>55</v>
      </c>
      <c r="B48" t="s">
        <v>56</v>
      </c>
      <c r="D48" s="5">
        <v>5507854.8000000007</v>
      </c>
      <c r="E48" s="5">
        <f t="shared" si="0"/>
        <v>5507854.8000000007</v>
      </c>
    </row>
    <row r="49" spans="1:5" x14ac:dyDescent="0.25">
      <c r="A49" t="s">
        <v>57</v>
      </c>
      <c r="B49" t="s">
        <v>58</v>
      </c>
      <c r="C49" s="5">
        <v>5406937.5599999996</v>
      </c>
      <c r="E49" s="5">
        <f t="shared" si="0"/>
        <v>-5406937.5599999996</v>
      </c>
    </row>
    <row r="50" spans="1:5" x14ac:dyDescent="0.25">
      <c r="A50" t="s">
        <v>57</v>
      </c>
      <c r="B50" t="s">
        <v>59</v>
      </c>
      <c r="C50" s="5">
        <v>2537272.4300000006</v>
      </c>
      <c r="E50" s="5">
        <f t="shared" si="0"/>
        <v>-2537272.4300000006</v>
      </c>
    </row>
    <row r="51" spans="1:5" x14ac:dyDescent="0.25">
      <c r="A51" t="s">
        <v>57</v>
      </c>
      <c r="B51" t="s">
        <v>60</v>
      </c>
      <c r="C51" s="5">
        <v>16081.65</v>
      </c>
      <c r="D51" s="5">
        <v>300.89999999999998</v>
      </c>
      <c r="E51" s="5">
        <f t="shared" si="0"/>
        <v>-15780.75</v>
      </c>
    </row>
    <row r="52" spans="1:5" x14ac:dyDescent="0.25">
      <c r="A52" t="s">
        <v>57</v>
      </c>
      <c r="B52" t="s">
        <v>61</v>
      </c>
      <c r="C52" s="5">
        <v>0</v>
      </c>
      <c r="D52" s="5">
        <v>1211.83</v>
      </c>
      <c r="E52" s="5">
        <f t="shared" si="0"/>
        <v>1211.83</v>
      </c>
    </row>
    <row r="53" spans="1:5" x14ac:dyDescent="0.25">
      <c r="A53" t="s">
        <v>57</v>
      </c>
      <c r="B53" t="s">
        <v>62</v>
      </c>
      <c r="C53" s="5">
        <v>0</v>
      </c>
      <c r="E53" s="5">
        <f t="shared" si="0"/>
        <v>0</v>
      </c>
    </row>
    <row r="54" spans="1:5" x14ac:dyDescent="0.25">
      <c r="A54" t="s">
        <v>57</v>
      </c>
      <c r="B54" t="s">
        <v>63</v>
      </c>
      <c r="C54" s="5">
        <v>0</v>
      </c>
      <c r="E54" s="5">
        <f t="shared" si="0"/>
        <v>0</v>
      </c>
    </row>
    <row r="55" spans="1:5" x14ac:dyDescent="0.25">
      <c r="A55" t="s">
        <v>57</v>
      </c>
      <c r="B55" t="s">
        <v>64</v>
      </c>
      <c r="C55" s="5">
        <v>0</v>
      </c>
      <c r="E55" s="5">
        <f t="shared" si="0"/>
        <v>0</v>
      </c>
    </row>
    <row r="56" spans="1:5" x14ac:dyDescent="0.25">
      <c r="A56" t="s">
        <v>65</v>
      </c>
      <c r="B56" t="s">
        <v>66</v>
      </c>
      <c r="C56" s="5">
        <v>494706.56</v>
      </c>
      <c r="D56" s="5">
        <v>587218.30000000005</v>
      </c>
      <c r="E56" s="5">
        <f t="shared" si="0"/>
        <v>92511.740000000049</v>
      </c>
    </row>
    <row r="57" spans="1:5" x14ac:dyDescent="0.25">
      <c r="A57" t="s">
        <v>65</v>
      </c>
      <c r="B57" t="s">
        <v>67</v>
      </c>
      <c r="C57" s="5">
        <v>61646.81</v>
      </c>
      <c r="D57" s="5">
        <v>41751.829999999994</v>
      </c>
      <c r="E57" s="5">
        <f t="shared" si="0"/>
        <v>-19894.980000000003</v>
      </c>
    </row>
    <row r="58" spans="1:5" x14ac:dyDescent="0.25">
      <c r="A58" t="s">
        <v>65</v>
      </c>
      <c r="B58" t="s">
        <v>68</v>
      </c>
      <c r="C58" s="5">
        <v>980746.66</v>
      </c>
      <c r="D58" s="5">
        <v>1362526.81</v>
      </c>
      <c r="E58" s="5">
        <f t="shared" si="0"/>
        <v>381780.15</v>
      </c>
    </row>
    <row r="59" spans="1:5" x14ac:dyDescent="0.25">
      <c r="A59" t="s">
        <v>65</v>
      </c>
      <c r="B59" t="s">
        <v>69</v>
      </c>
      <c r="C59" s="5">
        <v>4295917.1100000003</v>
      </c>
      <c r="D59" s="5">
        <v>5710669.6399999987</v>
      </c>
      <c r="E59" s="5">
        <f t="shared" si="0"/>
        <v>1414752.5299999984</v>
      </c>
    </row>
    <row r="60" spans="1:5" x14ac:dyDescent="0.25">
      <c r="A60" t="s">
        <v>65</v>
      </c>
      <c r="B60" t="s">
        <v>70</v>
      </c>
      <c r="C60" s="5">
        <v>3583664.4099999992</v>
      </c>
      <c r="D60" s="5">
        <v>4363501.9700000007</v>
      </c>
      <c r="E60" s="5">
        <f t="shared" si="0"/>
        <v>779837.56000000145</v>
      </c>
    </row>
    <row r="61" spans="1:5" x14ac:dyDescent="0.25">
      <c r="A61" t="s">
        <v>65</v>
      </c>
      <c r="B61" t="s">
        <v>71</v>
      </c>
      <c r="C61" s="5">
        <v>0</v>
      </c>
      <c r="E61" s="5">
        <f t="shared" si="0"/>
        <v>0</v>
      </c>
    </row>
    <row r="62" spans="1:5" x14ac:dyDescent="0.25">
      <c r="A62" t="s">
        <v>65</v>
      </c>
      <c r="B62" t="s">
        <v>72</v>
      </c>
      <c r="C62" s="5">
        <v>88191.12</v>
      </c>
      <c r="D62" s="5">
        <v>-152423.26</v>
      </c>
      <c r="E62" s="5">
        <f t="shared" si="0"/>
        <v>-240614.38</v>
      </c>
    </row>
    <row r="63" spans="1:5" x14ac:dyDescent="0.25">
      <c r="A63" t="s">
        <v>65</v>
      </c>
      <c r="B63" t="s">
        <v>73</v>
      </c>
      <c r="C63" s="5">
        <v>0</v>
      </c>
      <c r="D63" s="5">
        <v>371138.82</v>
      </c>
      <c r="E63" s="5">
        <f t="shared" si="0"/>
        <v>371138.82</v>
      </c>
    </row>
    <row r="64" spans="1:5" x14ac:dyDescent="0.25">
      <c r="A64" t="s">
        <v>65</v>
      </c>
      <c r="B64" t="s">
        <v>74</v>
      </c>
      <c r="C64" s="5">
        <v>4377495.5599999996</v>
      </c>
      <c r="D64" s="5">
        <v>3390300.44</v>
      </c>
      <c r="E64" s="5">
        <f t="shared" si="0"/>
        <v>-987195.11999999965</v>
      </c>
    </row>
    <row r="65" spans="1:5" x14ac:dyDescent="0.25">
      <c r="A65" t="s">
        <v>65</v>
      </c>
      <c r="B65" t="s">
        <v>75</v>
      </c>
      <c r="C65" s="5">
        <v>235667.83</v>
      </c>
      <c r="D65" s="5">
        <v>196201.46</v>
      </c>
      <c r="E65" s="5">
        <f t="shared" si="0"/>
        <v>-39466.369999999995</v>
      </c>
    </row>
    <row r="66" spans="1:5" x14ac:dyDescent="0.25">
      <c r="A66" t="s">
        <v>65</v>
      </c>
      <c r="B66" t="s">
        <v>76</v>
      </c>
      <c r="C66" s="5">
        <v>79168.460000000006</v>
      </c>
      <c r="D66" s="5">
        <v>113846.83</v>
      </c>
      <c r="E66" s="5">
        <f t="shared" si="0"/>
        <v>34678.369999999995</v>
      </c>
    </row>
    <row r="67" spans="1:5" x14ac:dyDescent="0.25">
      <c r="A67" t="s">
        <v>65</v>
      </c>
      <c r="B67" t="s">
        <v>77</v>
      </c>
      <c r="C67" s="5">
        <v>0</v>
      </c>
      <c r="E67" s="5">
        <f t="shared" si="0"/>
        <v>0</v>
      </c>
    </row>
    <row r="68" spans="1:5" x14ac:dyDescent="0.25">
      <c r="A68" t="s">
        <v>78</v>
      </c>
      <c r="B68" t="s">
        <v>79</v>
      </c>
      <c r="C68" s="5">
        <v>0</v>
      </c>
      <c r="E68" s="5">
        <f t="shared" si="0"/>
        <v>0</v>
      </c>
    </row>
    <row r="69" spans="1:5" x14ac:dyDescent="0.25">
      <c r="A69" t="s">
        <v>78</v>
      </c>
      <c r="B69" t="s">
        <v>80</v>
      </c>
      <c r="C69" s="5">
        <v>392652.58</v>
      </c>
      <c r="D69" s="5">
        <v>408418.1</v>
      </c>
      <c r="E69" s="5">
        <f t="shared" ref="E69:E132" si="1">D69-C69</f>
        <v>15765.51999999996</v>
      </c>
    </row>
    <row r="70" spans="1:5" x14ac:dyDescent="0.25">
      <c r="A70" t="s">
        <v>78</v>
      </c>
      <c r="B70" t="s">
        <v>81</v>
      </c>
      <c r="C70" s="5">
        <v>117435.03</v>
      </c>
      <c r="D70" s="5">
        <v>36525.94</v>
      </c>
      <c r="E70" s="5">
        <f t="shared" si="1"/>
        <v>-80909.09</v>
      </c>
    </row>
    <row r="71" spans="1:5" x14ac:dyDescent="0.25">
      <c r="A71" t="s">
        <v>78</v>
      </c>
      <c r="B71" t="s">
        <v>82</v>
      </c>
      <c r="C71" s="5">
        <v>40000.090000000004</v>
      </c>
      <c r="D71" s="5">
        <v>-0.4</v>
      </c>
      <c r="E71" s="5">
        <f t="shared" si="1"/>
        <v>-40000.490000000005</v>
      </c>
    </row>
    <row r="72" spans="1:5" x14ac:dyDescent="0.25">
      <c r="A72" t="s">
        <v>78</v>
      </c>
      <c r="B72" t="s">
        <v>83</v>
      </c>
      <c r="C72" s="5">
        <v>234.15</v>
      </c>
      <c r="D72" s="5">
        <v>1768.22</v>
      </c>
      <c r="E72" s="5">
        <f t="shared" si="1"/>
        <v>1534.07</v>
      </c>
    </row>
    <row r="73" spans="1:5" x14ac:dyDescent="0.25">
      <c r="A73" t="s">
        <v>78</v>
      </c>
      <c r="B73" t="s">
        <v>84</v>
      </c>
      <c r="C73" s="5">
        <v>89510.19</v>
      </c>
      <c r="D73" s="5">
        <v>76154.789999999994</v>
      </c>
      <c r="E73" s="5">
        <f t="shared" si="1"/>
        <v>-13355.400000000009</v>
      </c>
    </row>
    <row r="74" spans="1:5" x14ac:dyDescent="0.25">
      <c r="A74" t="s">
        <v>78</v>
      </c>
      <c r="B74" t="s">
        <v>85</v>
      </c>
      <c r="C74" s="5">
        <v>421015.33999999997</v>
      </c>
      <c r="D74" s="5">
        <v>427921.34</v>
      </c>
      <c r="E74" s="5">
        <f t="shared" si="1"/>
        <v>6906.0000000000582</v>
      </c>
    </row>
    <row r="75" spans="1:5" x14ac:dyDescent="0.25">
      <c r="A75" t="s">
        <v>78</v>
      </c>
      <c r="B75" t="s">
        <v>86</v>
      </c>
      <c r="C75" s="5">
        <v>0</v>
      </c>
      <c r="E75" s="5">
        <f t="shared" si="1"/>
        <v>0</v>
      </c>
    </row>
    <row r="76" spans="1:5" x14ac:dyDescent="0.25">
      <c r="A76" s="7" t="s">
        <v>87</v>
      </c>
      <c r="B76" t="s">
        <v>88</v>
      </c>
      <c r="C76" s="5">
        <v>364812.23</v>
      </c>
      <c r="D76" s="5">
        <v>410536.04000000004</v>
      </c>
      <c r="E76" s="5">
        <f t="shared" si="1"/>
        <v>45723.810000000056</v>
      </c>
    </row>
    <row r="77" spans="1:5" x14ac:dyDescent="0.25">
      <c r="A77" t="s">
        <v>87</v>
      </c>
      <c r="B77" t="s">
        <v>89</v>
      </c>
      <c r="D77" s="5">
        <v>96301.42</v>
      </c>
      <c r="E77" s="5">
        <f t="shared" si="1"/>
        <v>96301.42</v>
      </c>
    </row>
    <row r="78" spans="1:5" x14ac:dyDescent="0.25">
      <c r="A78" t="s">
        <v>87</v>
      </c>
      <c r="B78" t="s">
        <v>90</v>
      </c>
      <c r="D78" s="5">
        <v>205478.06</v>
      </c>
      <c r="E78" s="5">
        <f t="shared" si="1"/>
        <v>205478.06</v>
      </c>
    </row>
    <row r="79" spans="1:5" x14ac:dyDescent="0.25">
      <c r="A79" t="s">
        <v>87</v>
      </c>
      <c r="B79" t="s">
        <v>91</v>
      </c>
      <c r="C79" s="5">
        <v>137811.84</v>
      </c>
      <c r="E79" s="5">
        <f t="shared" si="1"/>
        <v>-137811.84</v>
      </c>
    </row>
    <row r="80" spans="1:5" x14ac:dyDescent="0.25">
      <c r="A80" t="s">
        <v>87</v>
      </c>
      <c r="B80" t="s">
        <v>92</v>
      </c>
      <c r="C80" s="5">
        <v>10352.42</v>
      </c>
      <c r="E80" s="5">
        <f t="shared" si="1"/>
        <v>-10352.42</v>
      </c>
    </row>
    <row r="81" spans="1:5" x14ac:dyDescent="0.25">
      <c r="A81" t="s">
        <v>87</v>
      </c>
      <c r="B81" t="s">
        <v>93</v>
      </c>
      <c r="D81" s="5">
        <v>2091515.29</v>
      </c>
      <c r="E81" s="5">
        <f t="shared" si="1"/>
        <v>2091515.29</v>
      </c>
    </row>
    <row r="82" spans="1:5" x14ac:dyDescent="0.25">
      <c r="A82" t="s">
        <v>87</v>
      </c>
      <c r="B82" t="s">
        <v>94</v>
      </c>
      <c r="C82" s="5">
        <v>0</v>
      </c>
      <c r="E82" s="5">
        <f t="shared" si="1"/>
        <v>0</v>
      </c>
    </row>
    <row r="83" spans="1:5" x14ac:dyDescent="0.25">
      <c r="A83" t="s">
        <v>87</v>
      </c>
      <c r="B83" t="s">
        <v>95</v>
      </c>
      <c r="C83" s="5">
        <v>779765.15</v>
      </c>
      <c r="D83" s="5">
        <v>711647.09000000008</v>
      </c>
      <c r="E83" s="5">
        <f t="shared" si="1"/>
        <v>-68118.059999999939</v>
      </c>
    </row>
    <row r="84" spans="1:5" x14ac:dyDescent="0.25">
      <c r="A84" t="s">
        <v>87</v>
      </c>
      <c r="B84" t="s">
        <v>96</v>
      </c>
      <c r="C84" s="5">
        <v>0</v>
      </c>
      <c r="E84" s="5">
        <f t="shared" si="1"/>
        <v>0</v>
      </c>
    </row>
    <row r="85" spans="1:5" x14ac:dyDescent="0.25">
      <c r="A85" t="s">
        <v>87</v>
      </c>
      <c r="B85" t="s">
        <v>97</v>
      </c>
      <c r="C85" s="5">
        <v>2654748.0100000002</v>
      </c>
      <c r="E85" s="5">
        <f t="shared" si="1"/>
        <v>-2654748.0100000002</v>
      </c>
    </row>
    <row r="86" spans="1:5" x14ac:dyDescent="0.25">
      <c r="A86" t="s">
        <v>98</v>
      </c>
      <c r="B86" t="s">
        <v>98</v>
      </c>
      <c r="C86" s="5">
        <v>-7972.5</v>
      </c>
      <c r="D86" s="5">
        <v>446515.48</v>
      </c>
      <c r="E86" s="5">
        <f t="shared" si="1"/>
        <v>454487.98</v>
      </c>
    </row>
    <row r="87" spans="1:5" x14ac:dyDescent="0.25">
      <c r="A87" t="s">
        <v>99</v>
      </c>
      <c r="B87" t="s">
        <v>100</v>
      </c>
      <c r="C87" s="5">
        <v>6257918.4700000007</v>
      </c>
      <c r="D87" s="5">
        <v>5692570</v>
      </c>
      <c r="E87" s="5">
        <f t="shared" si="1"/>
        <v>-565348.47000000067</v>
      </c>
    </row>
    <row r="88" spans="1:5" x14ac:dyDescent="0.25">
      <c r="A88" t="s">
        <v>99</v>
      </c>
      <c r="B88" t="s">
        <v>101</v>
      </c>
      <c r="C88" s="5">
        <v>137638.31999999998</v>
      </c>
      <c r="D88" s="5">
        <v>107510.3</v>
      </c>
      <c r="E88" s="5">
        <f t="shared" si="1"/>
        <v>-30128.019999999975</v>
      </c>
    </row>
    <row r="89" spans="1:5" x14ac:dyDescent="0.25">
      <c r="A89" t="s">
        <v>99</v>
      </c>
      <c r="B89" t="s">
        <v>102</v>
      </c>
      <c r="C89" s="5">
        <v>1334237.0900000001</v>
      </c>
      <c r="D89" s="5">
        <v>1531308.2999999998</v>
      </c>
      <c r="E89" s="5">
        <f t="shared" si="1"/>
        <v>197071.20999999973</v>
      </c>
    </row>
    <row r="90" spans="1:5" x14ac:dyDescent="0.25">
      <c r="A90" t="s">
        <v>99</v>
      </c>
      <c r="B90" t="s">
        <v>103</v>
      </c>
      <c r="C90" s="5">
        <v>164229.54999999999</v>
      </c>
      <c r="E90" s="5">
        <f t="shared" si="1"/>
        <v>-164229.54999999999</v>
      </c>
    </row>
    <row r="91" spans="1:5" x14ac:dyDescent="0.25">
      <c r="A91" t="s">
        <v>99</v>
      </c>
      <c r="B91" t="s">
        <v>104</v>
      </c>
      <c r="C91" s="5">
        <v>0</v>
      </c>
      <c r="E91" s="5">
        <f t="shared" si="1"/>
        <v>0</v>
      </c>
    </row>
    <row r="92" spans="1:5" x14ac:dyDescent="0.25">
      <c r="A92" t="s">
        <v>99</v>
      </c>
      <c r="B92" t="s">
        <v>105</v>
      </c>
      <c r="C92" s="5">
        <v>9284360.4600000009</v>
      </c>
      <c r="D92" s="5">
        <v>9980333.0100000016</v>
      </c>
      <c r="E92" s="5">
        <f t="shared" si="1"/>
        <v>695972.55000000075</v>
      </c>
    </row>
    <row r="93" spans="1:5" x14ac:dyDescent="0.25">
      <c r="A93" t="s">
        <v>99</v>
      </c>
      <c r="B93" t="s">
        <v>106</v>
      </c>
      <c r="C93" s="5">
        <v>0</v>
      </c>
      <c r="E93" s="5">
        <f t="shared" si="1"/>
        <v>0</v>
      </c>
    </row>
    <row r="94" spans="1:5" x14ac:dyDescent="0.25">
      <c r="A94" t="s">
        <v>99</v>
      </c>
      <c r="B94" t="s">
        <v>107</v>
      </c>
      <c r="C94" s="5">
        <v>5474133.4600000009</v>
      </c>
      <c r="D94" s="5">
        <v>6649763.4299999997</v>
      </c>
      <c r="E94" s="5">
        <f t="shared" si="1"/>
        <v>1175629.9699999988</v>
      </c>
    </row>
    <row r="95" spans="1:5" x14ac:dyDescent="0.25">
      <c r="A95" t="s">
        <v>99</v>
      </c>
      <c r="B95" t="s">
        <v>108</v>
      </c>
      <c r="C95" s="5">
        <v>0</v>
      </c>
      <c r="E95" s="5">
        <f t="shared" si="1"/>
        <v>0</v>
      </c>
    </row>
    <row r="96" spans="1:5" x14ac:dyDescent="0.25">
      <c r="A96" t="s">
        <v>99</v>
      </c>
      <c r="B96" t="s">
        <v>109</v>
      </c>
      <c r="C96" s="5">
        <v>0</v>
      </c>
      <c r="E96" s="5">
        <f t="shared" si="1"/>
        <v>0</v>
      </c>
    </row>
    <row r="97" spans="1:5" x14ac:dyDescent="0.25">
      <c r="A97" t="s">
        <v>99</v>
      </c>
      <c r="B97" t="s">
        <v>110</v>
      </c>
      <c r="C97" s="5">
        <v>253587.19999999998</v>
      </c>
      <c r="D97" s="5">
        <v>432117.2</v>
      </c>
      <c r="E97" s="5">
        <f t="shared" si="1"/>
        <v>178530.00000000003</v>
      </c>
    </row>
    <row r="98" spans="1:5" x14ac:dyDescent="0.25">
      <c r="A98" t="s">
        <v>99</v>
      </c>
      <c r="B98" t="s">
        <v>111</v>
      </c>
      <c r="C98" s="5">
        <v>0</v>
      </c>
      <c r="E98" s="5">
        <f t="shared" si="1"/>
        <v>0</v>
      </c>
    </row>
    <row r="99" spans="1:5" x14ac:dyDescent="0.25">
      <c r="A99" t="s">
        <v>99</v>
      </c>
      <c r="B99" t="s">
        <v>112</v>
      </c>
      <c r="C99" s="5">
        <v>0</v>
      </c>
      <c r="E99" s="5">
        <f t="shared" si="1"/>
        <v>0</v>
      </c>
    </row>
    <row r="100" spans="1:5" x14ac:dyDescent="0.25">
      <c r="A100" t="s">
        <v>99</v>
      </c>
      <c r="B100" t="s">
        <v>113</v>
      </c>
      <c r="C100" s="5">
        <v>835822.11999999988</v>
      </c>
      <c r="D100" s="5">
        <v>722031.85</v>
      </c>
      <c r="E100" s="5">
        <f t="shared" si="1"/>
        <v>-113790.2699999999</v>
      </c>
    </row>
    <row r="101" spans="1:5" x14ac:dyDescent="0.25">
      <c r="A101" t="s">
        <v>99</v>
      </c>
      <c r="B101" t="s">
        <v>114</v>
      </c>
      <c r="C101" s="5">
        <v>0</v>
      </c>
      <c r="E101" s="5">
        <f t="shared" si="1"/>
        <v>0</v>
      </c>
    </row>
    <row r="102" spans="1:5" x14ac:dyDescent="0.25">
      <c r="A102" t="s">
        <v>99</v>
      </c>
      <c r="B102" t="s">
        <v>115</v>
      </c>
      <c r="C102" s="5">
        <v>0</v>
      </c>
      <c r="E102" s="5">
        <f t="shared" si="1"/>
        <v>0</v>
      </c>
    </row>
    <row r="103" spans="1:5" x14ac:dyDescent="0.25">
      <c r="A103" t="s">
        <v>99</v>
      </c>
      <c r="B103" t="s">
        <v>116</v>
      </c>
      <c r="C103" s="5">
        <v>0</v>
      </c>
      <c r="E103" s="5">
        <f t="shared" si="1"/>
        <v>0</v>
      </c>
    </row>
    <row r="104" spans="1:5" x14ac:dyDescent="0.25">
      <c r="A104" t="s">
        <v>99</v>
      </c>
      <c r="B104" t="s">
        <v>117</v>
      </c>
      <c r="C104" s="5">
        <v>0</v>
      </c>
      <c r="E104" s="5">
        <f t="shared" si="1"/>
        <v>0</v>
      </c>
    </row>
    <row r="105" spans="1:5" x14ac:dyDescent="0.25">
      <c r="A105" t="s">
        <v>99</v>
      </c>
      <c r="B105" t="s">
        <v>118</v>
      </c>
      <c r="C105" s="5">
        <v>0</v>
      </c>
      <c r="E105" s="5">
        <f t="shared" si="1"/>
        <v>0</v>
      </c>
    </row>
    <row r="106" spans="1:5" x14ac:dyDescent="0.25">
      <c r="A106" t="s">
        <v>99</v>
      </c>
      <c r="B106" t="s">
        <v>119</v>
      </c>
      <c r="C106" s="5">
        <v>0</v>
      </c>
      <c r="E106" s="5">
        <f t="shared" si="1"/>
        <v>0</v>
      </c>
    </row>
    <row r="107" spans="1:5" x14ac:dyDescent="0.25">
      <c r="A107" t="s">
        <v>99</v>
      </c>
      <c r="B107" t="s">
        <v>120</v>
      </c>
      <c r="C107" s="5">
        <v>0</v>
      </c>
      <c r="E107" s="5">
        <f t="shared" si="1"/>
        <v>0</v>
      </c>
    </row>
    <row r="108" spans="1:5" x14ac:dyDescent="0.25">
      <c r="A108" t="s">
        <v>121</v>
      </c>
      <c r="B108" t="s">
        <v>122</v>
      </c>
      <c r="C108" s="5">
        <v>384.85</v>
      </c>
      <c r="E108" s="5">
        <f t="shared" si="1"/>
        <v>-384.85</v>
      </c>
    </row>
    <row r="109" spans="1:5" x14ac:dyDescent="0.25">
      <c r="A109" t="s">
        <v>123</v>
      </c>
      <c r="B109" t="s">
        <v>124</v>
      </c>
      <c r="C109" s="5">
        <v>37030.339999999997</v>
      </c>
      <c r="D109" s="5">
        <v>105.24</v>
      </c>
      <c r="E109" s="5">
        <f t="shared" si="1"/>
        <v>-36925.1</v>
      </c>
    </row>
    <row r="110" spans="1:5" x14ac:dyDescent="0.25">
      <c r="A110" t="s">
        <v>125</v>
      </c>
      <c r="B110" t="s">
        <v>126</v>
      </c>
      <c r="C110" s="5">
        <v>0</v>
      </c>
      <c r="E110" s="5">
        <f t="shared" si="1"/>
        <v>0</v>
      </c>
    </row>
    <row r="111" spans="1:5" x14ac:dyDescent="0.25">
      <c r="A111" t="s">
        <v>125</v>
      </c>
      <c r="B111" t="s">
        <v>127</v>
      </c>
      <c r="C111" s="5">
        <v>5810463.1799999988</v>
      </c>
      <c r="D111" s="5">
        <v>20117791.100000001</v>
      </c>
      <c r="E111" s="5">
        <f t="shared" si="1"/>
        <v>14307327.920000002</v>
      </c>
    </row>
    <row r="112" spans="1:5" x14ac:dyDescent="0.25">
      <c r="A112" t="s">
        <v>125</v>
      </c>
      <c r="B112" t="s">
        <v>128</v>
      </c>
      <c r="C112" s="5">
        <v>0</v>
      </c>
      <c r="E112" s="5">
        <f t="shared" si="1"/>
        <v>0</v>
      </c>
    </row>
    <row r="113" spans="1:5" x14ac:dyDescent="0.25">
      <c r="A113" t="s">
        <v>129</v>
      </c>
      <c r="B113" t="s">
        <v>130</v>
      </c>
      <c r="C113" s="5">
        <v>0</v>
      </c>
      <c r="E113" s="5">
        <f t="shared" si="1"/>
        <v>0</v>
      </c>
    </row>
    <row r="114" spans="1:5" x14ac:dyDescent="0.25">
      <c r="A114" t="s">
        <v>129</v>
      </c>
      <c r="B114" t="s">
        <v>131</v>
      </c>
      <c r="C114" s="5">
        <v>124877.81</v>
      </c>
      <c r="D114" s="5">
        <v>249407.81</v>
      </c>
      <c r="E114" s="5">
        <f t="shared" si="1"/>
        <v>124530</v>
      </c>
    </row>
    <row r="115" spans="1:5" x14ac:dyDescent="0.25">
      <c r="A115" t="s">
        <v>129</v>
      </c>
      <c r="B115" t="s">
        <v>132</v>
      </c>
      <c r="C115" s="5">
        <v>0</v>
      </c>
      <c r="E115" s="5">
        <f t="shared" si="1"/>
        <v>0</v>
      </c>
    </row>
    <row r="116" spans="1:5" x14ac:dyDescent="0.25">
      <c r="A116" t="s">
        <v>129</v>
      </c>
      <c r="B116" t="s">
        <v>133</v>
      </c>
      <c r="C116" s="5">
        <v>34091.920000000006</v>
      </c>
      <c r="D116" s="5">
        <v>12265.13</v>
      </c>
      <c r="E116" s="5">
        <f t="shared" si="1"/>
        <v>-21826.790000000008</v>
      </c>
    </row>
    <row r="117" spans="1:5" x14ac:dyDescent="0.25">
      <c r="A117" t="s">
        <v>129</v>
      </c>
      <c r="B117" t="s">
        <v>134</v>
      </c>
      <c r="C117" s="5">
        <v>102336.96000000001</v>
      </c>
      <c r="D117" s="5">
        <v>28910.74</v>
      </c>
      <c r="E117" s="5">
        <f t="shared" si="1"/>
        <v>-73426.22</v>
      </c>
    </row>
    <row r="118" spans="1:5" x14ac:dyDescent="0.25">
      <c r="A118" t="s">
        <v>129</v>
      </c>
      <c r="B118" t="s">
        <v>135</v>
      </c>
      <c r="C118" s="5">
        <v>718581.50000000012</v>
      </c>
      <c r="D118" s="5">
        <v>647143.14</v>
      </c>
      <c r="E118" s="5">
        <f t="shared" si="1"/>
        <v>-71438.360000000102</v>
      </c>
    </row>
    <row r="119" spans="1:5" x14ac:dyDescent="0.25">
      <c r="A119" t="s">
        <v>129</v>
      </c>
      <c r="B119" t="s">
        <v>136</v>
      </c>
      <c r="C119" s="5">
        <v>70387.48000000001</v>
      </c>
      <c r="D119" s="5">
        <v>48310.53</v>
      </c>
      <c r="E119" s="5">
        <f t="shared" si="1"/>
        <v>-22076.950000000012</v>
      </c>
    </row>
    <row r="120" spans="1:5" x14ac:dyDescent="0.25">
      <c r="A120" t="s">
        <v>129</v>
      </c>
      <c r="B120" t="s">
        <v>137</v>
      </c>
      <c r="C120" s="5">
        <v>805053.8600000001</v>
      </c>
      <c r="D120" s="5">
        <v>1444934.69</v>
      </c>
      <c r="E120" s="5">
        <f t="shared" si="1"/>
        <v>639880.82999999984</v>
      </c>
    </row>
    <row r="121" spans="1:5" x14ac:dyDescent="0.25">
      <c r="A121" t="s">
        <v>129</v>
      </c>
      <c r="B121" t="s">
        <v>138</v>
      </c>
      <c r="C121" s="5">
        <v>0</v>
      </c>
      <c r="E121" s="5">
        <f t="shared" si="1"/>
        <v>0</v>
      </c>
    </row>
    <row r="122" spans="1:5" x14ac:dyDescent="0.25">
      <c r="A122" t="s">
        <v>129</v>
      </c>
      <c r="B122" t="s">
        <v>139</v>
      </c>
      <c r="C122" s="5">
        <v>778150.27000000014</v>
      </c>
      <c r="D122" s="5">
        <v>797395.51</v>
      </c>
      <c r="E122" s="5">
        <f t="shared" si="1"/>
        <v>19245.239999999874</v>
      </c>
    </row>
    <row r="123" spans="1:5" x14ac:dyDescent="0.25">
      <c r="A123" t="s">
        <v>129</v>
      </c>
      <c r="B123" t="s">
        <v>140</v>
      </c>
      <c r="C123" s="5">
        <v>216600.71000000002</v>
      </c>
      <c r="D123" s="5">
        <v>302613.56</v>
      </c>
      <c r="E123" s="5">
        <f t="shared" si="1"/>
        <v>86012.849999999977</v>
      </c>
    </row>
    <row r="124" spans="1:5" x14ac:dyDescent="0.25">
      <c r="A124" t="s">
        <v>129</v>
      </c>
      <c r="B124" t="s">
        <v>141</v>
      </c>
      <c r="C124" s="5">
        <v>115585.54</v>
      </c>
      <c r="D124" s="5">
        <v>173998.75</v>
      </c>
      <c r="E124" s="5">
        <f t="shared" si="1"/>
        <v>58413.210000000006</v>
      </c>
    </row>
    <row r="125" spans="1:5" x14ac:dyDescent="0.25">
      <c r="A125" t="s">
        <v>129</v>
      </c>
      <c r="B125" t="s">
        <v>142</v>
      </c>
      <c r="C125" s="5">
        <v>15.71</v>
      </c>
      <c r="E125" s="5">
        <f t="shared" si="1"/>
        <v>-15.71</v>
      </c>
    </row>
    <row r="126" spans="1:5" x14ac:dyDescent="0.25">
      <c r="A126" t="s">
        <v>129</v>
      </c>
      <c r="B126" t="s">
        <v>143</v>
      </c>
      <c r="C126" s="5">
        <v>99121.1</v>
      </c>
      <c r="D126" s="5">
        <v>7922.16</v>
      </c>
      <c r="E126" s="5">
        <f t="shared" si="1"/>
        <v>-91198.94</v>
      </c>
    </row>
    <row r="127" spans="1:5" x14ac:dyDescent="0.25">
      <c r="A127" t="s">
        <v>129</v>
      </c>
      <c r="B127" t="s">
        <v>144</v>
      </c>
      <c r="C127" s="5">
        <v>0</v>
      </c>
      <c r="E127" s="5">
        <f t="shared" si="1"/>
        <v>0</v>
      </c>
    </row>
    <row r="128" spans="1:5" x14ac:dyDescent="0.25">
      <c r="A128" t="s">
        <v>129</v>
      </c>
      <c r="B128" t="s">
        <v>145</v>
      </c>
      <c r="C128" s="5">
        <v>538765.92999999993</v>
      </c>
      <c r="D128" s="5">
        <v>529023.06000000017</v>
      </c>
      <c r="E128" s="5">
        <f t="shared" si="1"/>
        <v>-9742.8699999997625</v>
      </c>
    </row>
    <row r="129" spans="1:5" x14ac:dyDescent="0.25">
      <c r="A129" t="s">
        <v>146</v>
      </c>
      <c r="B129" t="s">
        <v>147</v>
      </c>
      <c r="C129" s="5">
        <v>0</v>
      </c>
      <c r="E129" s="5">
        <f t="shared" si="1"/>
        <v>0</v>
      </c>
    </row>
    <row r="130" spans="1:5" x14ac:dyDescent="0.25">
      <c r="A130" t="s">
        <v>146</v>
      </c>
      <c r="B130" t="s">
        <v>148</v>
      </c>
      <c r="C130" s="5">
        <v>563764.32999999996</v>
      </c>
      <c r="D130" s="5">
        <v>192663.42</v>
      </c>
      <c r="E130" s="5">
        <f t="shared" si="1"/>
        <v>-371100.90999999992</v>
      </c>
    </row>
    <row r="131" spans="1:5" x14ac:dyDescent="0.25">
      <c r="A131" t="s">
        <v>146</v>
      </c>
      <c r="B131" t="s">
        <v>149</v>
      </c>
      <c r="C131" s="5">
        <v>380913.8</v>
      </c>
      <c r="D131" s="5">
        <v>656701.4</v>
      </c>
      <c r="E131" s="5">
        <f t="shared" si="1"/>
        <v>275787.60000000003</v>
      </c>
    </row>
    <row r="132" spans="1:5" x14ac:dyDescent="0.25">
      <c r="A132" t="s">
        <v>146</v>
      </c>
      <c r="B132" t="s">
        <v>150</v>
      </c>
      <c r="C132" s="5">
        <v>4787630.0799999991</v>
      </c>
      <c r="D132" s="5">
        <v>5239214</v>
      </c>
      <c r="E132" s="5">
        <f t="shared" si="1"/>
        <v>451583.92000000086</v>
      </c>
    </row>
    <row r="133" spans="1:5" x14ac:dyDescent="0.25">
      <c r="A133" t="s">
        <v>151</v>
      </c>
      <c r="B133" t="s">
        <v>152</v>
      </c>
      <c r="D133" s="5">
        <v>290820.55000000005</v>
      </c>
      <c r="E133" s="5">
        <f t="shared" ref="E133:E196" si="2">D133-C133</f>
        <v>290820.55000000005</v>
      </c>
    </row>
    <row r="134" spans="1:5" x14ac:dyDescent="0.25">
      <c r="A134" t="s">
        <v>153</v>
      </c>
      <c r="B134" t="s">
        <v>153</v>
      </c>
      <c r="C134" s="5">
        <v>164221.04</v>
      </c>
      <c r="E134" s="5">
        <f t="shared" si="2"/>
        <v>-164221.04</v>
      </c>
    </row>
    <row r="135" spans="1:5" x14ac:dyDescent="0.25">
      <c r="A135" t="s">
        <v>153</v>
      </c>
      <c r="B135" t="s">
        <v>154</v>
      </c>
      <c r="C135" s="5">
        <v>0</v>
      </c>
      <c r="E135" s="5">
        <f t="shared" si="2"/>
        <v>0</v>
      </c>
    </row>
    <row r="136" spans="1:5" x14ac:dyDescent="0.25">
      <c r="A136" t="s">
        <v>155</v>
      </c>
      <c r="B136" t="s">
        <v>156</v>
      </c>
      <c r="C136" s="5">
        <v>2010283.48</v>
      </c>
      <c r="D136" s="5">
        <v>4649094.82</v>
      </c>
      <c r="E136" s="5">
        <f t="shared" si="2"/>
        <v>2638811.3400000003</v>
      </c>
    </row>
    <row r="137" spans="1:5" x14ac:dyDescent="0.25">
      <c r="A137" t="s">
        <v>157</v>
      </c>
      <c r="B137" t="s">
        <v>157</v>
      </c>
      <c r="C137" s="5">
        <v>20141</v>
      </c>
      <c r="E137" s="5">
        <f t="shared" si="2"/>
        <v>-20141</v>
      </c>
    </row>
    <row r="138" spans="1:5" x14ac:dyDescent="0.25">
      <c r="A138" t="s">
        <v>158</v>
      </c>
      <c r="B138" t="s">
        <v>159</v>
      </c>
      <c r="C138" s="5">
        <v>0</v>
      </c>
      <c r="E138" s="5">
        <f t="shared" si="2"/>
        <v>0</v>
      </c>
    </row>
    <row r="139" spans="1:5" x14ac:dyDescent="0.25">
      <c r="A139" t="s">
        <v>158</v>
      </c>
      <c r="B139" t="s">
        <v>160</v>
      </c>
      <c r="C139" s="5">
        <v>59520</v>
      </c>
      <c r="D139" s="5">
        <v>39939.520000000004</v>
      </c>
      <c r="E139" s="5">
        <f t="shared" si="2"/>
        <v>-19580.479999999996</v>
      </c>
    </row>
    <row r="140" spans="1:5" x14ac:dyDescent="0.25">
      <c r="A140" t="s">
        <v>158</v>
      </c>
      <c r="B140" t="s">
        <v>161</v>
      </c>
      <c r="C140" s="5">
        <v>0</v>
      </c>
      <c r="E140" s="5">
        <f t="shared" si="2"/>
        <v>0</v>
      </c>
    </row>
    <row r="141" spans="1:5" x14ac:dyDescent="0.25">
      <c r="A141" t="s">
        <v>158</v>
      </c>
      <c r="B141" t="s">
        <v>162</v>
      </c>
      <c r="C141" s="5">
        <v>0</v>
      </c>
      <c r="E141" s="5">
        <f t="shared" si="2"/>
        <v>0</v>
      </c>
    </row>
    <row r="142" spans="1:5" x14ac:dyDescent="0.25">
      <c r="A142" t="s">
        <v>158</v>
      </c>
      <c r="B142" t="s">
        <v>163</v>
      </c>
      <c r="C142" s="5">
        <v>0</v>
      </c>
      <c r="E142" s="5">
        <f t="shared" si="2"/>
        <v>0</v>
      </c>
    </row>
    <row r="143" spans="1:5" x14ac:dyDescent="0.25">
      <c r="A143" t="s">
        <v>158</v>
      </c>
      <c r="B143" t="s">
        <v>164</v>
      </c>
      <c r="C143" s="5">
        <v>1234402.23</v>
      </c>
      <c r="D143" s="5">
        <v>1683300.2299999997</v>
      </c>
      <c r="E143" s="5">
        <f t="shared" si="2"/>
        <v>448897.99999999977</v>
      </c>
    </row>
    <row r="144" spans="1:5" x14ac:dyDescent="0.25">
      <c r="A144" t="s">
        <v>158</v>
      </c>
      <c r="B144" t="s">
        <v>165</v>
      </c>
      <c r="C144" s="5">
        <v>0</v>
      </c>
      <c r="E144" s="5">
        <f t="shared" si="2"/>
        <v>0</v>
      </c>
    </row>
    <row r="145" spans="1:5" x14ac:dyDescent="0.25">
      <c r="A145" t="s">
        <v>158</v>
      </c>
      <c r="B145" t="s">
        <v>166</v>
      </c>
      <c r="C145" s="5">
        <v>0</v>
      </c>
      <c r="E145" s="5">
        <f t="shared" si="2"/>
        <v>0</v>
      </c>
    </row>
    <row r="146" spans="1:5" x14ac:dyDescent="0.25">
      <c r="A146" t="s">
        <v>158</v>
      </c>
      <c r="B146" t="s">
        <v>167</v>
      </c>
      <c r="C146" s="5">
        <v>0</v>
      </c>
      <c r="E146" s="5">
        <f t="shared" si="2"/>
        <v>0</v>
      </c>
    </row>
    <row r="147" spans="1:5" x14ac:dyDescent="0.25">
      <c r="A147" t="s">
        <v>158</v>
      </c>
      <c r="B147" t="s">
        <v>168</v>
      </c>
      <c r="C147" s="5">
        <v>131345.83000000002</v>
      </c>
      <c r="D147" s="5">
        <v>137280.40000000002</v>
      </c>
      <c r="E147" s="5">
        <f t="shared" si="2"/>
        <v>5934.570000000007</v>
      </c>
    </row>
    <row r="148" spans="1:5" x14ac:dyDescent="0.25">
      <c r="A148" t="s">
        <v>158</v>
      </c>
      <c r="B148" t="s">
        <v>169</v>
      </c>
      <c r="C148" s="5">
        <v>1038262.5200000001</v>
      </c>
      <c r="D148" s="5">
        <v>1037536.23</v>
      </c>
      <c r="E148" s="5">
        <f t="shared" si="2"/>
        <v>-726.29000000015367</v>
      </c>
    </row>
    <row r="149" spans="1:5" x14ac:dyDescent="0.25">
      <c r="A149" t="s">
        <v>158</v>
      </c>
      <c r="B149" t="s">
        <v>170</v>
      </c>
      <c r="C149" s="5">
        <v>0</v>
      </c>
      <c r="E149" s="5">
        <f t="shared" si="2"/>
        <v>0</v>
      </c>
    </row>
    <row r="150" spans="1:5" x14ac:dyDescent="0.25">
      <c r="A150" t="s">
        <v>158</v>
      </c>
      <c r="B150" t="s">
        <v>171</v>
      </c>
      <c r="C150" s="5">
        <v>2574607.5299999993</v>
      </c>
      <c r="D150" s="5">
        <v>2594201.67</v>
      </c>
      <c r="E150" s="5">
        <f t="shared" si="2"/>
        <v>19594.140000000596</v>
      </c>
    </row>
    <row r="151" spans="1:5" x14ac:dyDescent="0.25">
      <c r="A151" t="s">
        <v>158</v>
      </c>
      <c r="B151" t="s">
        <v>172</v>
      </c>
      <c r="C151" s="5">
        <v>0</v>
      </c>
      <c r="E151" s="5">
        <f t="shared" si="2"/>
        <v>0</v>
      </c>
    </row>
    <row r="152" spans="1:5" x14ac:dyDescent="0.25">
      <c r="A152" t="s">
        <v>158</v>
      </c>
      <c r="B152" t="s">
        <v>173</v>
      </c>
      <c r="C152" s="5">
        <v>259720.49999999994</v>
      </c>
      <c r="D152" s="5">
        <v>210632.09</v>
      </c>
      <c r="E152" s="5">
        <f t="shared" si="2"/>
        <v>-49088.409999999945</v>
      </c>
    </row>
    <row r="153" spans="1:5" x14ac:dyDescent="0.25">
      <c r="A153" t="s">
        <v>158</v>
      </c>
      <c r="B153" t="s">
        <v>174</v>
      </c>
      <c r="C153" s="5">
        <v>790549.22</v>
      </c>
      <c r="D153" s="5">
        <v>702463.90999999992</v>
      </c>
      <c r="E153" s="5">
        <f t="shared" si="2"/>
        <v>-88085.310000000056</v>
      </c>
    </row>
    <row r="154" spans="1:5" x14ac:dyDescent="0.25">
      <c r="A154" t="s">
        <v>158</v>
      </c>
      <c r="B154" t="s">
        <v>175</v>
      </c>
      <c r="C154" s="5">
        <v>123472.27</v>
      </c>
      <c r="D154" s="5">
        <v>76582.179999999993</v>
      </c>
      <c r="E154" s="5">
        <f t="shared" si="2"/>
        <v>-46890.090000000011</v>
      </c>
    </row>
    <row r="155" spans="1:5" x14ac:dyDescent="0.25">
      <c r="A155" t="s">
        <v>158</v>
      </c>
      <c r="B155" t="s">
        <v>176</v>
      </c>
      <c r="C155" s="5">
        <v>2667390.6999999997</v>
      </c>
      <c r="D155" s="5">
        <v>3055633.1100000003</v>
      </c>
      <c r="E155" s="5">
        <f t="shared" si="2"/>
        <v>388242.41000000061</v>
      </c>
    </row>
    <row r="156" spans="1:5" x14ac:dyDescent="0.25">
      <c r="A156" t="s">
        <v>158</v>
      </c>
      <c r="B156" t="s">
        <v>177</v>
      </c>
      <c r="C156" s="5">
        <v>134014.51</v>
      </c>
      <c r="D156" s="5">
        <v>147348.37</v>
      </c>
      <c r="E156" s="5">
        <f t="shared" si="2"/>
        <v>13333.859999999986</v>
      </c>
    </row>
    <row r="157" spans="1:5" x14ac:dyDescent="0.25">
      <c r="A157" t="s">
        <v>158</v>
      </c>
      <c r="B157" t="s">
        <v>178</v>
      </c>
      <c r="C157" s="5">
        <v>384604.89</v>
      </c>
      <c r="D157" s="5">
        <v>427497.99</v>
      </c>
      <c r="E157" s="5">
        <f t="shared" si="2"/>
        <v>42893.099999999977</v>
      </c>
    </row>
    <row r="158" spans="1:5" x14ac:dyDescent="0.25">
      <c r="A158" t="s">
        <v>158</v>
      </c>
      <c r="B158" t="s">
        <v>179</v>
      </c>
      <c r="C158" s="5">
        <v>0</v>
      </c>
      <c r="E158" s="5">
        <f t="shared" si="2"/>
        <v>0</v>
      </c>
    </row>
    <row r="159" spans="1:5" x14ac:dyDescent="0.25">
      <c r="A159" t="s">
        <v>158</v>
      </c>
      <c r="B159" t="s">
        <v>180</v>
      </c>
      <c r="C159" s="5">
        <v>0</v>
      </c>
      <c r="E159" s="5">
        <f t="shared" si="2"/>
        <v>0</v>
      </c>
    </row>
    <row r="160" spans="1:5" x14ac:dyDescent="0.25">
      <c r="A160" t="s">
        <v>158</v>
      </c>
      <c r="B160" t="s">
        <v>181</v>
      </c>
      <c r="C160" s="5">
        <v>30731.879999999997</v>
      </c>
      <c r="D160" s="5">
        <v>24874.53</v>
      </c>
      <c r="E160" s="5">
        <f t="shared" si="2"/>
        <v>-5857.3499999999985</v>
      </c>
    </row>
    <row r="161" spans="1:5" x14ac:dyDescent="0.25">
      <c r="A161" t="s">
        <v>158</v>
      </c>
      <c r="B161" t="s">
        <v>182</v>
      </c>
      <c r="C161" s="5">
        <v>0</v>
      </c>
      <c r="E161" s="5">
        <f t="shared" si="2"/>
        <v>0</v>
      </c>
    </row>
    <row r="162" spans="1:5" x14ac:dyDescent="0.25">
      <c r="A162" t="s">
        <v>158</v>
      </c>
      <c r="B162" t="s">
        <v>183</v>
      </c>
      <c r="C162" s="5">
        <v>17038764.399999999</v>
      </c>
      <c r="D162" s="5">
        <v>23840980.830000002</v>
      </c>
      <c r="E162" s="5">
        <f t="shared" si="2"/>
        <v>6802216.4300000034</v>
      </c>
    </row>
    <row r="163" spans="1:5" x14ac:dyDescent="0.25">
      <c r="A163" t="s">
        <v>158</v>
      </c>
      <c r="B163" t="s">
        <v>184</v>
      </c>
      <c r="C163" s="5">
        <v>0</v>
      </c>
      <c r="E163" s="5">
        <f t="shared" si="2"/>
        <v>0</v>
      </c>
    </row>
    <row r="164" spans="1:5" x14ac:dyDescent="0.25">
      <c r="A164" t="s">
        <v>158</v>
      </c>
      <c r="B164" t="s">
        <v>185</v>
      </c>
      <c r="C164" s="5">
        <v>0</v>
      </c>
      <c r="E164" s="5">
        <f t="shared" si="2"/>
        <v>0</v>
      </c>
    </row>
    <row r="165" spans="1:5" x14ac:dyDescent="0.25">
      <c r="A165" t="s">
        <v>158</v>
      </c>
      <c r="B165" t="s">
        <v>186</v>
      </c>
      <c r="C165" s="5">
        <v>0</v>
      </c>
      <c r="E165" s="5">
        <f t="shared" si="2"/>
        <v>0</v>
      </c>
    </row>
    <row r="166" spans="1:5" x14ac:dyDescent="0.25">
      <c r="A166" t="s">
        <v>158</v>
      </c>
      <c r="B166" t="s">
        <v>187</v>
      </c>
      <c r="C166" s="5">
        <v>285180.27</v>
      </c>
      <c r="D166" s="5">
        <v>235373.47999999998</v>
      </c>
      <c r="E166" s="5">
        <f t="shared" si="2"/>
        <v>-49806.790000000037</v>
      </c>
    </row>
    <row r="167" spans="1:5" x14ac:dyDescent="0.25">
      <c r="A167" t="s">
        <v>158</v>
      </c>
      <c r="B167" t="s">
        <v>188</v>
      </c>
      <c r="C167" s="5">
        <v>37111.33</v>
      </c>
      <c r="D167" s="5">
        <v>39885.47</v>
      </c>
      <c r="E167" s="5">
        <f t="shared" si="2"/>
        <v>2774.1399999999994</v>
      </c>
    </row>
    <row r="168" spans="1:5" x14ac:dyDescent="0.25">
      <c r="A168" t="s">
        <v>158</v>
      </c>
      <c r="B168" t="s">
        <v>189</v>
      </c>
      <c r="C168" s="5">
        <v>0</v>
      </c>
      <c r="E168" s="5">
        <f t="shared" si="2"/>
        <v>0</v>
      </c>
    </row>
    <row r="169" spans="1:5" x14ac:dyDescent="0.25">
      <c r="A169" t="s">
        <v>158</v>
      </c>
      <c r="B169" t="s">
        <v>190</v>
      </c>
      <c r="C169" s="5">
        <v>19201.21</v>
      </c>
      <c r="D169" s="5">
        <v>22491.72</v>
      </c>
      <c r="E169" s="5">
        <f t="shared" si="2"/>
        <v>3290.510000000002</v>
      </c>
    </row>
    <row r="170" spans="1:5" x14ac:dyDescent="0.25">
      <c r="A170" t="s">
        <v>191</v>
      </c>
      <c r="B170" t="s">
        <v>192</v>
      </c>
      <c r="C170" s="5">
        <v>0</v>
      </c>
      <c r="E170" s="5">
        <f t="shared" si="2"/>
        <v>0</v>
      </c>
    </row>
    <row r="171" spans="1:5" x14ac:dyDescent="0.25">
      <c r="A171" t="s">
        <v>191</v>
      </c>
      <c r="B171" t="s">
        <v>193</v>
      </c>
      <c r="C171" s="5">
        <v>0</v>
      </c>
      <c r="E171" s="5">
        <f t="shared" si="2"/>
        <v>0</v>
      </c>
    </row>
    <row r="172" spans="1:5" x14ac:dyDescent="0.25">
      <c r="A172" t="s">
        <v>191</v>
      </c>
      <c r="B172" t="s">
        <v>194</v>
      </c>
      <c r="C172" s="5">
        <v>0</v>
      </c>
      <c r="E172" s="5">
        <f t="shared" si="2"/>
        <v>0</v>
      </c>
    </row>
    <row r="173" spans="1:5" x14ac:dyDescent="0.25">
      <c r="A173" t="s">
        <v>191</v>
      </c>
      <c r="B173" t="s">
        <v>195</v>
      </c>
      <c r="C173" s="5">
        <v>0</v>
      </c>
      <c r="E173" s="5">
        <f t="shared" si="2"/>
        <v>0</v>
      </c>
    </row>
    <row r="174" spans="1:5" x14ac:dyDescent="0.25">
      <c r="A174" t="s">
        <v>191</v>
      </c>
      <c r="B174" t="s">
        <v>196</v>
      </c>
      <c r="C174" s="5">
        <v>0</v>
      </c>
      <c r="E174" s="5">
        <f t="shared" si="2"/>
        <v>0</v>
      </c>
    </row>
    <row r="175" spans="1:5" x14ac:dyDescent="0.25">
      <c r="A175" t="s">
        <v>191</v>
      </c>
      <c r="B175" t="s">
        <v>197</v>
      </c>
      <c r="C175" s="5">
        <v>35861.760000000002</v>
      </c>
      <c r="D175" s="5">
        <v>33949.589999999997</v>
      </c>
      <c r="E175" s="5">
        <f t="shared" si="2"/>
        <v>-1912.1700000000055</v>
      </c>
    </row>
    <row r="176" spans="1:5" x14ac:dyDescent="0.25">
      <c r="A176" t="s">
        <v>198</v>
      </c>
      <c r="B176" t="s">
        <v>199</v>
      </c>
      <c r="C176" s="5">
        <v>2957361.57</v>
      </c>
      <c r="D176" s="5">
        <v>4291165.6899999995</v>
      </c>
      <c r="E176" s="5">
        <f t="shared" si="2"/>
        <v>1333804.1199999996</v>
      </c>
    </row>
    <row r="177" spans="1:5" x14ac:dyDescent="0.25">
      <c r="A177" t="s">
        <v>198</v>
      </c>
      <c r="B177" t="s">
        <v>200</v>
      </c>
      <c r="C177" s="5">
        <v>15705762.710000003</v>
      </c>
      <c r="D177" s="5">
        <v>16520159.620000003</v>
      </c>
      <c r="E177" s="5">
        <f t="shared" si="2"/>
        <v>814396.91000000015</v>
      </c>
    </row>
    <row r="178" spans="1:5" x14ac:dyDescent="0.25">
      <c r="A178" t="s">
        <v>198</v>
      </c>
      <c r="B178" t="s">
        <v>201</v>
      </c>
      <c r="C178" s="5">
        <v>0</v>
      </c>
      <c r="E178" s="5">
        <f t="shared" si="2"/>
        <v>0</v>
      </c>
    </row>
    <row r="179" spans="1:5" x14ac:dyDescent="0.25">
      <c r="A179" t="s">
        <v>198</v>
      </c>
      <c r="B179" t="s">
        <v>202</v>
      </c>
      <c r="C179" s="5">
        <v>11897065.649999999</v>
      </c>
      <c r="E179" s="5">
        <f t="shared" si="2"/>
        <v>-11897065.649999999</v>
      </c>
    </row>
    <row r="180" spans="1:5" x14ac:dyDescent="0.25">
      <c r="A180" t="s">
        <v>198</v>
      </c>
      <c r="B180" t="s">
        <v>203</v>
      </c>
      <c r="C180" s="5">
        <v>209521.58</v>
      </c>
      <c r="D180" s="5">
        <v>45316.51</v>
      </c>
      <c r="E180" s="5">
        <f t="shared" si="2"/>
        <v>-164205.06999999998</v>
      </c>
    </row>
    <row r="181" spans="1:5" x14ac:dyDescent="0.25">
      <c r="A181" t="s">
        <v>198</v>
      </c>
      <c r="B181" t="s">
        <v>204</v>
      </c>
      <c r="D181" s="5">
        <v>12593843.420000004</v>
      </c>
      <c r="E181" s="5">
        <f t="shared" si="2"/>
        <v>12593843.420000004</v>
      </c>
    </row>
    <row r="182" spans="1:5" x14ac:dyDescent="0.25">
      <c r="A182" t="s">
        <v>198</v>
      </c>
      <c r="B182" t="s">
        <v>205</v>
      </c>
      <c r="D182" s="5">
        <v>2739107.56</v>
      </c>
      <c r="E182" s="5">
        <f t="shared" si="2"/>
        <v>2739107.56</v>
      </c>
    </row>
    <row r="183" spans="1:5" x14ac:dyDescent="0.25">
      <c r="A183" t="s">
        <v>198</v>
      </c>
      <c r="B183" t="s">
        <v>206</v>
      </c>
      <c r="C183" s="5">
        <v>2661242.0300000003</v>
      </c>
      <c r="D183" s="5">
        <v>1895614.54</v>
      </c>
      <c r="E183" s="5">
        <f t="shared" si="2"/>
        <v>-765627.49000000022</v>
      </c>
    </row>
    <row r="184" spans="1:5" x14ac:dyDescent="0.25">
      <c r="A184" t="s">
        <v>198</v>
      </c>
      <c r="B184" t="s">
        <v>207</v>
      </c>
      <c r="C184" s="5">
        <v>0</v>
      </c>
      <c r="E184" s="5">
        <f t="shared" si="2"/>
        <v>0</v>
      </c>
    </row>
    <row r="185" spans="1:5" x14ac:dyDescent="0.25">
      <c r="A185" t="s">
        <v>198</v>
      </c>
      <c r="B185" t="s">
        <v>208</v>
      </c>
      <c r="D185" s="5">
        <v>3727.5</v>
      </c>
      <c r="E185" s="5">
        <f t="shared" si="2"/>
        <v>3727.5</v>
      </c>
    </row>
    <row r="186" spans="1:5" x14ac:dyDescent="0.25">
      <c r="A186" t="s">
        <v>198</v>
      </c>
      <c r="B186" t="s">
        <v>209</v>
      </c>
      <c r="C186" s="5">
        <v>0</v>
      </c>
      <c r="E186" s="5">
        <f t="shared" si="2"/>
        <v>0</v>
      </c>
    </row>
    <row r="187" spans="1:5" x14ac:dyDescent="0.25">
      <c r="A187" t="s">
        <v>198</v>
      </c>
      <c r="B187" t="s">
        <v>210</v>
      </c>
      <c r="C187" s="5">
        <v>0</v>
      </c>
      <c r="D187" s="5">
        <v>349316</v>
      </c>
      <c r="E187" s="5">
        <f t="shared" si="2"/>
        <v>349316</v>
      </c>
    </row>
    <row r="188" spans="1:5" x14ac:dyDescent="0.25">
      <c r="A188" t="s">
        <v>198</v>
      </c>
      <c r="B188" t="s">
        <v>211</v>
      </c>
      <c r="C188" s="5">
        <v>59674832.39000003</v>
      </c>
      <c r="D188" s="5">
        <v>51410397.259999976</v>
      </c>
      <c r="E188" s="5">
        <f t="shared" si="2"/>
        <v>-8264435.1300000548</v>
      </c>
    </row>
    <row r="189" spans="1:5" x14ac:dyDescent="0.25">
      <c r="A189" t="s">
        <v>198</v>
      </c>
      <c r="B189" t="s">
        <v>212</v>
      </c>
      <c r="C189" s="5">
        <v>39006.29</v>
      </c>
      <c r="D189" s="5">
        <v>84114.12</v>
      </c>
      <c r="E189" s="5">
        <f t="shared" si="2"/>
        <v>45107.829999999994</v>
      </c>
    </row>
    <row r="190" spans="1:5" x14ac:dyDescent="0.25">
      <c r="A190" t="s">
        <v>213</v>
      </c>
      <c r="B190" t="s">
        <v>214</v>
      </c>
      <c r="C190" s="5">
        <v>0</v>
      </c>
      <c r="E190" s="5">
        <f t="shared" si="2"/>
        <v>0</v>
      </c>
    </row>
    <row r="191" spans="1:5" x14ac:dyDescent="0.25">
      <c r="A191" t="s">
        <v>213</v>
      </c>
      <c r="B191" t="s">
        <v>215</v>
      </c>
      <c r="C191" s="5">
        <v>0</v>
      </c>
      <c r="E191" s="5">
        <f t="shared" si="2"/>
        <v>0</v>
      </c>
    </row>
    <row r="192" spans="1:5" x14ac:dyDescent="0.25">
      <c r="A192" t="s">
        <v>213</v>
      </c>
      <c r="B192" t="s">
        <v>216</v>
      </c>
      <c r="C192" s="5">
        <v>91219.839999999997</v>
      </c>
      <c r="D192" s="5">
        <v>200280.22</v>
      </c>
      <c r="E192" s="5">
        <f t="shared" si="2"/>
        <v>109060.38</v>
      </c>
    </row>
    <row r="193" spans="1:5" x14ac:dyDescent="0.25">
      <c r="A193" t="s">
        <v>213</v>
      </c>
      <c r="B193" t="s">
        <v>217</v>
      </c>
      <c r="C193" s="5">
        <v>0</v>
      </c>
      <c r="E193" s="5">
        <f t="shared" si="2"/>
        <v>0</v>
      </c>
    </row>
    <row r="194" spans="1:5" x14ac:dyDescent="0.25">
      <c r="A194" t="s">
        <v>213</v>
      </c>
      <c r="B194" t="s">
        <v>218</v>
      </c>
      <c r="C194" s="5">
        <v>591419.92999999993</v>
      </c>
      <c r="D194" s="5">
        <v>1100565.67</v>
      </c>
      <c r="E194" s="5">
        <f t="shared" si="2"/>
        <v>509145.74</v>
      </c>
    </row>
    <row r="195" spans="1:5" x14ac:dyDescent="0.25">
      <c r="A195" t="s">
        <v>213</v>
      </c>
      <c r="B195" t="s">
        <v>219</v>
      </c>
      <c r="C195" s="5">
        <v>0</v>
      </c>
      <c r="E195" s="5">
        <f t="shared" si="2"/>
        <v>0</v>
      </c>
    </row>
    <row r="196" spans="1:5" x14ac:dyDescent="0.25">
      <c r="A196" t="s">
        <v>213</v>
      </c>
      <c r="B196" t="s">
        <v>220</v>
      </c>
      <c r="C196" s="5">
        <v>33665.97</v>
      </c>
      <c r="E196" s="5">
        <f t="shared" si="2"/>
        <v>-33665.97</v>
      </c>
    </row>
    <row r="197" spans="1:5" x14ac:dyDescent="0.25">
      <c r="A197" t="s">
        <v>213</v>
      </c>
      <c r="B197" t="s">
        <v>221</v>
      </c>
      <c r="C197" s="5">
        <v>93208.03</v>
      </c>
      <c r="D197" s="5">
        <v>48360.79</v>
      </c>
      <c r="E197" s="5">
        <f t="shared" ref="E197:E208" si="3">D197-C197</f>
        <v>-44847.24</v>
      </c>
    </row>
    <row r="198" spans="1:5" x14ac:dyDescent="0.25">
      <c r="A198" t="s">
        <v>213</v>
      </c>
      <c r="B198" t="s">
        <v>222</v>
      </c>
      <c r="C198" s="5">
        <v>0</v>
      </c>
      <c r="E198" s="5">
        <f t="shared" si="3"/>
        <v>0</v>
      </c>
    </row>
    <row r="199" spans="1:5" x14ac:dyDescent="0.25">
      <c r="A199" t="s">
        <v>223</v>
      </c>
      <c r="B199" t="s">
        <v>224</v>
      </c>
      <c r="C199" s="5">
        <v>437198.89</v>
      </c>
      <c r="D199" s="5">
        <v>17750.09</v>
      </c>
      <c r="E199" s="5">
        <f t="shared" si="3"/>
        <v>-419448.8</v>
      </c>
    </row>
    <row r="200" spans="1:5" x14ac:dyDescent="0.25">
      <c r="A200" t="s">
        <v>223</v>
      </c>
      <c r="B200" t="s">
        <v>225</v>
      </c>
      <c r="C200" s="5">
        <v>0</v>
      </c>
      <c r="E200" s="5">
        <f t="shared" si="3"/>
        <v>0</v>
      </c>
    </row>
    <row r="201" spans="1:5" x14ac:dyDescent="0.25">
      <c r="A201" t="s">
        <v>223</v>
      </c>
      <c r="B201" t="s">
        <v>226</v>
      </c>
      <c r="C201" s="5">
        <v>0</v>
      </c>
      <c r="E201" s="5">
        <f t="shared" si="3"/>
        <v>0</v>
      </c>
    </row>
    <row r="202" spans="1:5" x14ac:dyDescent="0.25">
      <c r="A202" t="s">
        <v>227</v>
      </c>
      <c r="B202" t="s">
        <v>228</v>
      </c>
      <c r="C202" s="5">
        <v>4880423.5299999993</v>
      </c>
      <c r="D202" s="5">
        <v>5877016.21</v>
      </c>
      <c r="E202" s="5">
        <f t="shared" si="3"/>
        <v>996592.68000000063</v>
      </c>
    </row>
    <row r="203" spans="1:5" x14ac:dyDescent="0.25">
      <c r="A203" t="s">
        <v>227</v>
      </c>
      <c r="B203" t="s">
        <v>229</v>
      </c>
      <c r="C203" s="5">
        <v>0</v>
      </c>
      <c r="E203" s="5">
        <f t="shared" si="3"/>
        <v>0</v>
      </c>
    </row>
    <row r="204" spans="1:5" x14ac:dyDescent="0.25">
      <c r="A204" t="s">
        <v>227</v>
      </c>
      <c r="B204" t="s">
        <v>230</v>
      </c>
      <c r="C204" s="5">
        <v>0</v>
      </c>
      <c r="E204" s="5">
        <f t="shared" si="3"/>
        <v>0</v>
      </c>
    </row>
    <row r="205" spans="1:5" x14ac:dyDescent="0.25">
      <c r="A205" t="s">
        <v>227</v>
      </c>
      <c r="B205" t="s">
        <v>231</v>
      </c>
      <c r="C205" s="5">
        <v>0</v>
      </c>
      <c r="E205" s="5">
        <f t="shared" si="3"/>
        <v>0</v>
      </c>
    </row>
    <row r="206" spans="1:5" x14ac:dyDescent="0.25">
      <c r="A206" t="s">
        <v>227</v>
      </c>
      <c r="B206" t="s">
        <v>232</v>
      </c>
      <c r="C206" s="5">
        <v>85596</v>
      </c>
      <c r="D206" s="5">
        <v>88823</v>
      </c>
      <c r="E206" s="5">
        <f t="shared" si="3"/>
        <v>3227</v>
      </c>
    </row>
    <row r="207" spans="1:5" x14ac:dyDescent="0.25">
      <c r="A207" t="s">
        <v>227</v>
      </c>
      <c r="B207" t="s">
        <v>233</v>
      </c>
      <c r="C207" s="5">
        <v>326757.15000000002</v>
      </c>
      <c r="D207" s="5">
        <v>468503.88</v>
      </c>
      <c r="E207" s="5">
        <f t="shared" si="3"/>
        <v>141746.72999999998</v>
      </c>
    </row>
    <row r="208" spans="1:5" x14ac:dyDescent="0.25">
      <c r="A208" t="s">
        <v>227</v>
      </c>
      <c r="B208" t="s">
        <v>234</v>
      </c>
      <c r="C208" s="5">
        <v>6648666.71</v>
      </c>
      <c r="D208" s="5">
        <v>7537133.2000000011</v>
      </c>
      <c r="E208" s="5">
        <f t="shared" si="3"/>
        <v>888466.49000000115</v>
      </c>
    </row>
    <row r="209" spans="1:5" x14ac:dyDescent="0.25">
      <c r="A209" s="8" t="s">
        <v>235</v>
      </c>
      <c r="B209" s="9"/>
      <c r="C209" s="10">
        <f>SUM(C4:C208)</f>
        <v>254078568.14000013</v>
      </c>
      <c r="D209" s="11">
        <f>SUM(D4:D208)</f>
        <v>283670285.13999999</v>
      </c>
      <c r="E209" s="11">
        <f>SUM(E4:E208)</f>
        <v>29591716.999999959</v>
      </c>
    </row>
  </sheetData>
  <mergeCells count="3">
    <mergeCell ref="A1:F1"/>
    <mergeCell ref="A2:F2"/>
    <mergeCell ref="A209:B2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Campanale</dc:creator>
  <cp:lastModifiedBy>Eileen Campanale</cp:lastModifiedBy>
  <dcterms:created xsi:type="dcterms:W3CDTF">2024-07-30T11:42:44Z</dcterms:created>
  <dcterms:modified xsi:type="dcterms:W3CDTF">2024-07-30T11:47:55Z</dcterms:modified>
</cp:coreProperties>
</file>