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CH-Shared\OVPR_REPORTS\Quarterly Activity Reports by FY\FY25\FY25 2nd Quarter\"/>
    </mc:Choice>
  </mc:AlternateContent>
  <xr:revisionPtr revIDLastSave="0" documentId="13_ncr:1_{0EAFC857-8B56-4A4E-BCE1-6ADAD683FA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E3" sheetId="2" r:id="rId1"/>
  </sheets>
  <definedNames>
    <definedName name="_xlnm.Print_Area" localSheetId="0">'Table E3'!$A$1:$E$169</definedName>
    <definedName name="_xlnm.Print_Titles" localSheetId="0">'Table E3'!$1:$3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8" i="2" l="1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4" i="2"/>
</calcChain>
</file>

<file path=xl/sharedStrings.xml><?xml version="1.0" encoding="utf-8"?>
<sst xmlns="http://schemas.openxmlformats.org/spreadsheetml/2006/main" count="415" uniqueCount="232">
  <si>
    <t>College</t>
  </si>
  <si>
    <t>College of Arts &amp; Sciences</t>
  </si>
  <si>
    <t>Aerospace Studies</t>
  </si>
  <si>
    <t>American Studies</t>
  </si>
  <si>
    <t>Anthropology</t>
  </si>
  <si>
    <t>Arts &amp; Sciences Dean</t>
  </si>
  <si>
    <t>Biological Science</t>
  </si>
  <si>
    <t>Center for Materials Research</t>
  </si>
  <si>
    <t>Chemistry &amp; Biochemistry</t>
  </si>
  <si>
    <t>Classics</t>
  </si>
  <si>
    <t>Computer Science</t>
  </si>
  <si>
    <t>Ctr Ocean Atmos Prediction Stu</t>
  </si>
  <si>
    <t>EOAS Earth Ocean &amp; Atmos Sci</t>
  </si>
  <si>
    <t>English</t>
  </si>
  <si>
    <t>FSU Teach</t>
  </si>
  <si>
    <t>Geophysical Fluid Dynamics Ins</t>
  </si>
  <si>
    <t>History</t>
  </si>
  <si>
    <t>Humanities</t>
  </si>
  <si>
    <t>Inst of Molecular Biophysics</t>
  </si>
  <si>
    <t>Mathematics</t>
  </si>
  <si>
    <t>Military Science</t>
  </si>
  <si>
    <t>Modern Languages &amp; Linguistics</t>
  </si>
  <si>
    <t>Philosophy</t>
  </si>
  <si>
    <t>Physics</t>
  </si>
  <si>
    <t>Psychology</t>
  </si>
  <si>
    <t>Religion</t>
  </si>
  <si>
    <t>Scientific Computing</t>
  </si>
  <si>
    <t>Statistics</t>
  </si>
  <si>
    <t>Women in Math Sci &amp; Engineer</t>
  </si>
  <si>
    <t>College of Business</t>
  </si>
  <si>
    <t>Accounting</t>
  </si>
  <si>
    <t>Business Dean</t>
  </si>
  <si>
    <t>Finance</t>
  </si>
  <si>
    <t>Hospitality Administration</t>
  </si>
  <si>
    <t>Management</t>
  </si>
  <si>
    <t>Management Information Systems</t>
  </si>
  <si>
    <t>Marketing</t>
  </si>
  <si>
    <t>Risk &amp; Insurance</t>
  </si>
  <si>
    <t>College of Comm &amp; Information</t>
  </si>
  <si>
    <t>Communication &amp; Info Dean</t>
  </si>
  <si>
    <t>Communication Research Center</t>
  </si>
  <si>
    <t>Info Use Mgmt &amp; Policy Inst</t>
  </si>
  <si>
    <t>School of Comm Sci &amp; Disorders</t>
  </si>
  <si>
    <t>School of Communication</t>
  </si>
  <si>
    <t>College of Criminology &amp; Crim</t>
  </si>
  <si>
    <t>Criminology &amp; Crim Jst</t>
  </si>
  <si>
    <t>Edu Leadership &amp; Policy Stds</t>
  </si>
  <si>
    <t>Edu Psychology &amp; Learning Sys</t>
  </si>
  <si>
    <t>School of Teacher Education</t>
  </si>
  <si>
    <t>College of Engineering</t>
  </si>
  <si>
    <t>Challenger Learning Center</t>
  </si>
  <si>
    <t>Chemical &amp; Biomed Engineering</t>
  </si>
  <si>
    <t>Civil &amp; Environmental Engineer</t>
  </si>
  <si>
    <t>Ctr for Intel Sys; Ctrl; Rbts</t>
  </si>
  <si>
    <t>Electrical &amp; Computer Engineer</t>
  </si>
  <si>
    <t>Engineering Dean</t>
  </si>
  <si>
    <t>Industrial &amp; Manufacturing Eng</t>
  </si>
  <si>
    <t>Mechanical Engineering</t>
  </si>
  <si>
    <t>Sustain Energy Sci &amp; Eng Ctr</t>
  </si>
  <si>
    <t>Hum Sci Family Institute</t>
  </si>
  <si>
    <t>Marriage &amp; Fam Therapy Clinic</t>
  </si>
  <si>
    <t>College of Law</t>
  </si>
  <si>
    <t>College of Medicine</t>
  </si>
  <si>
    <t>Family Medicine &amp; Rural Health</t>
  </si>
  <si>
    <t>Geriatric Medicine</t>
  </si>
  <si>
    <t>Medical Education</t>
  </si>
  <si>
    <t>Medical Humanities &amp; Soc Sci</t>
  </si>
  <si>
    <t>Medical Library</t>
  </si>
  <si>
    <t>Medicine Biomedical Sciences</t>
  </si>
  <si>
    <t>Medicine Clinical Sciences</t>
  </si>
  <si>
    <t>Medicine Daytona Beach</t>
  </si>
  <si>
    <t>Medicine Dean</t>
  </si>
  <si>
    <t>Medicine Ft Pierce</t>
  </si>
  <si>
    <t>Medicine Health Affairs</t>
  </si>
  <si>
    <t>Medicine Instructional Rsch</t>
  </si>
  <si>
    <t>Medicine Orlando</t>
  </si>
  <si>
    <t>Medicine Pensacola</t>
  </si>
  <si>
    <t>Medicine Regional Campus Admin</t>
  </si>
  <si>
    <t>Medicine Rural Track</t>
  </si>
  <si>
    <t>Medicine Sarasota</t>
  </si>
  <si>
    <t>Medicine Tallahassee</t>
  </si>
  <si>
    <t>Regional Medical School Campus</t>
  </si>
  <si>
    <t>College of Motion Picture Arts</t>
  </si>
  <si>
    <t>Motion Picture Arts</t>
  </si>
  <si>
    <t>College of Music</t>
  </si>
  <si>
    <t>Music</t>
  </si>
  <si>
    <t>College of Nursing</t>
  </si>
  <si>
    <t>Nursing</t>
  </si>
  <si>
    <t>Nursing Dean</t>
  </si>
  <si>
    <t>College of Soc Sci &amp; Pub Pol</t>
  </si>
  <si>
    <t>African-American Studies</t>
  </si>
  <si>
    <t>Claude Pepper Center</t>
  </si>
  <si>
    <t>Collins Center</t>
  </si>
  <si>
    <t>Demography &amp; Population Health</t>
  </si>
  <si>
    <t>Economics</t>
  </si>
  <si>
    <t>FL Center for Public Managment</t>
  </si>
  <si>
    <t>FL Public Affairs Ctr</t>
  </si>
  <si>
    <t>Geography</t>
  </si>
  <si>
    <t>International Affairs</t>
  </si>
  <si>
    <t>Pepper Inst on Aging &amp; Pub Pol</t>
  </si>
  <si>
    <t>Political Science</t>
  </si>
  <si>
    <t>Public Administration</t>
  </si>
  <si>
    <t>Social Sciences Dean</t>
  </si>
  <si>
    <t>Sociology</t>
  </si>
  <si>
    <t>Stavros Center</t>
  </si>
  <si>
    <t>Urban &amp; Regional Planning</t>
  </si>
  <si>
    <t>College of Social Work</t>
  </si>
  <si>
    <t>Ctr for Health Equity</t>
  </si>
  <si>
    <t>Social Work</t>
  </si>
  <si>
    <t>Social Work Dean</t>
  </si>
  <si>
    <t>Art</t>
  </si>
  <si>
    <t>Art Education</t>
  </si>
  <si>
    <t>Art History</t>
  </si>
  <si>
    <t>Dance</t>
  </si>
  <si>
    <t>Interior Design</t>
  </si>
  <si>
    <t>Museum of Fine Arts</t>
  </si>
  <si>
    <t>School of Theatre</t>
  </si>
  <si>
    <t>VisArts Theatre Dance Dean</t>
  </si>
  <si>
    <t>Panama City Campus</t>
  </si>
  <si>
    <t>Panama City Campus Dean</t>
  </si>
  <si>
    <t>President's Office</t>
  </si>
  <si>
    <t>Provost &amp; VP Academic Affairs</t>
  </si>
  <si>
    <t>Acad Prof Prgm Services</t>
  </si>
  <si>
    <t>Academic Affairs</t>
  </si>
  <si>
    <t>Admissions</t>
  </si>
  <si>
    <t>Beaches &amp; Shores Resource Ctr</t>
  </si>
  <si>
    <t>Community College Relations</t>
  </si>
  <si>
    <t>Ctr for Acad Retention &amp; Enhnc</t>
  </si>
  <si>
    <t>Ctr for Adv Learn &amp; Assmt</t>
  </si>
  <si>
    <t>Ctr for Adv of Human Rights</t>
  </si>
  <si>
    <t>Ctr for Biomed &amp; Toxic Rsch</t>
  </si>
  <si>
    <t>Ctr for Econ Forecast &amp; Anly</t>
  </si>
  <si>
    <t>Ctr for Info Mng &amp; Ed Serv</t>
  </si>
  <si>
    <t>Ctr for Info Train &amp; Eval Svcs</t>
  </si>
  <si>
    <t>Ctr for Prev &amp; Early Intervent</t>
  </si>
  <si>
    <t>Distrib &amp; Dist Learning</t>
  </si>
  <si>
    <t>FL Conflict Resolution Consort</t>
  </si>
  <si>
    <t>FL Ctr for Prevention Rsch</t>
  </si>
  <si>
    <t>FL Inst of Government</t>
  </si>
  <si>
    <t>FL Natural Areas Inventory</t>
  </si>
  <si>
    <t>FL Res &amp; Environ Analysis Ctr</t>
  </si>
  <si>
    <t>Graduate Studies</t>
  </si>
  <si>
    <t>Honors Program</t>
  </si>
  <si>
    <t>Info Technology Services</t>
  </si>
  <si>
    <t>Inst of Sci &amp; Public Affairs</t>
  </si>
  <si>
    <t>International Programs</t>
  </si>
  <si>
    <t>Learning Systems Institute</t>
  </si>
  <si>
    <t>Ofc of Undergraduate Studies</t>
  </si>
  <si>
    <t>Office of Retention</t>
  </si>
  <si>
    <t>Registrar</t>
  </si>
  <si>
    <t>Ringling Center for the Arts</t>
  </si>
  <si>
    <t>Strozier Library</t>
  </si>
  <si>
    <t>Student Financial Aid</t>
  </si>
  <si>
    <t>Undergraduate Studies</t>
  </si>
  <si>
    <t>VP Finance &amp; Administration</t>
  </si>
  <si>
    <t>Employee Assistance Program</t>
  </si>
  <si>
    <t>Environmental Health &amp; Safety</t>
  </si>
  <si>
    <t>Facilities</t>
  </si>
  <si>
    <t>Finance &amp; Administration</t>
  </si>
  <si>
    <t>Human Resources</t>
  </si>
  <si>
    <t>Public Safety</t>
  </si>
  <si>
    <t>VP Research</t>
  </si>
  <si>
    <t>Applied Superconductivity Ctr</t>
  </si>
  <si>
    <t>Ctr for Adv Aero-Propulsion</t>
  </si>
  <si>
    <t>Ctr for Advanced Power Systems</t>
  </si>
  <si>
    <t>FSU Coastal &amp; Marine Lab</t>
  </si>
  <si>
    <t>Florida Climate Institute</t>
  </si>
  <si>
    <t>Inst for Enrgy Syst Econ &amp; Sus</t>
  </si>
  <si>
    <t>Laboratory Animal Resources</t>
  </si>
  <si>
    <t>Natl High Magnetic Field Lab</t>
  </si>
  <si>
    <t>Research</t>
  </si>
  <si>
    <t>VP Student Affairs</t>
  </si>
  <si>
    <t>Career Center</t>
  </si>
  <si>
    <t>Ctr for Acad Retention &amp; Enhan</t>
  </si>
  <si>
    <t>Ctr for Leadership &amp; Civic Ed</t>
  </si>
  <si>
    <t>Dean of Students</t>
  </si>
  <si>
    <t>FSU Child Development Programs</t>
  </si>
  <si>
    <t>International Center</t>
  </si>
  <si>
    <t>Student Affairs</t>
  </si>
  <si>
    <t>Thagard Student Health Center</t>
  </si>
  <si>
    <t>University Housing</t>
  </si>
  <si>
    <t>VP University Advancement</t>
  </si>
  <si>
    <t>Alumni Affairs</t>
  </si>
  <si>
    <t>FSU Foundation</t>
  </si>
  <si>
    <t>University Advancement</t>
  </si>
  <si>
    <t>VP University Relations</t>
  </si>
  <si>
    <t>Governmental Relations</t>
  </si>
  <si>
    <t>Public Affairs</t>
  </si>
  <si>
    <t>University Communications</t>
  </si>
  <si>
    <t>University Relations</t>
  </si>
  <si>
    <t>WFSU FM</t>
  </si>
  <si>
    <t>WFSU TV</t>
  </si>
  <si>
    <t>Grand Total</t>
  </si>
  <si>
    <t>$ Amount of Awards by FY</t>
  </si>
  <si>
    <t>Difference</t>
  </si>
  <si>
    <t>Aero-Prop Mecha Energy Ctr</t>
  </si>
  <si>
    <t>College of Fine Arts</t>
  </si>
  <si>
    <t>Ctr Genomics &amp; Persnalized Med</t>
  </si>
  <si>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Units are reported using the organizational structure in effect at the time the report is created.</t>
    </r>
  </si>
  <si>
    <t>Neuroscience</t>
  </si>
  <si>
    <t>Human Development &amp; Family Sci</t>
  </si>
  <si>
    <t>Data Science</t>
  </si>
  <si>
    <t>School of Information</t>
  </si>
  <si>
    <t>Rider Center</t>
  </si>
  <si>
    <t>Autism Institute</t>
  </si>
  <si>
    <t>Immokalee Med Sc Training Site</t>
  </si>
  <si>
    <t>Cntr of Pop Sci for Hlth Eqty</t>
  </si>
  <si>
    <t>Inst for Justice Res &amp; Devt</t>
  </si>
  <si>
    <t>FL Ctr for Interactive Media</t>
  </si>
  <si>
    <t>Moran College Entrepreneurship</t>
  </si>
  <si>
    <t>Dept Retail Entrepreneurship</t>
  </si>
  <si>
    <t>J Moran College Entrepreneursh</t>
  </si>
  <si>
    <t>Quantum Science Initiative</t>
  </si>
  <si>
    <r>
      <t>Department</t>
    </r>
    <r>
      <rPr>
        <b/>
        <vertAlign val="superscript"/>
        <sz val="11"/>
        <color indexed="9"/>
        <rFont val="Arial"/>
        <family val="2"/>
      </rPr>
      <t>1</t>
    </r>
  </si>
  <si>
    <t>College of Edu Hlth &amp; HumanSci</t>
  </si>
  <si>
    <t>Better Health &amp; Life Center</t>
  </si>
  <si>
    <t>CEHHS Office of Research</t>
  </si>
  <si>
    <t>Dean Col Edu Health &amp; HumSci E</t>
  </si>
  <si>
    <t>Dean Col Edu Health &amp; HumSci H</t>
  </si>
  <si>
    <t>Florida State Univ Schools</t>
  </si>
  <si>
    <t>Health Equity Research Inst.</t>
  </si>
  <si>
    <t>Health, Nutrition, &amp; Food Sci</t>
  </si>
  <si>
    <t>Sport Management</t>
  </si>
  <si>
    <t>FSU Health Data</t>
  </si>
  <si>
    <t>Florida Ctr for Reading Rsrch</t>
  </si>
  <si>
    <t>High Performance Materials Int</t>
  </si>
  <si>
    <t>InSPIRE</t>
  </si>
  <si>
    <t>Brain Sci Symptom Mgmt Center</t>
  </si>
  <si>
    <t>Institute Digital Health Innov</t>
  </si>
  <si>
    <t>Nursing Education (LINE)</t>
  </si>
  <si>
    <t>Nursing Pipeline Education</t>
  </si>
  <si>
    <t>Table E3: 2nd Quarter FY24 vs. FY25 Department Comparison of Sponsored Expenditures (All 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</si>
</sst>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[Red]\(0.0\)"/>
  </numFmts>
  <fonts count="3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b/>
      <vertAlign val="superscript"/>
      <sz val="11"/>
      <color indexed="9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EB888"/>
        <bgColor indexed="64"/>
      </patternFill>
    </fill>
    <fill>
      <patternFill patternType="solid">
        <fgColor rgb="FF782F40"/>
        <bgColor indexed="64"/>
      </patternFill>
    </fill>
    <fill>
      <patternFill patternType="solid">
        <fgColor rgb="FFCEB888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5" applyNumberFormat="0" applyAlignment="0" applyProtection="0"/>
    <xf numFmtId="0" fontId="9" fillId="29" borderId="6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5" applyNumberFormat="0" applyAlignment="0" applyProtection="0"/>
    <xf numFmtId="0" fontId="18" fillId="0" borderId="10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5" fillId="33" borderId="11" applyNumberFormat="0" applyFont="0" applyAlignment="0" applyProtection="0"/>
    <xf numFmtId="0" fontId="21" fillId="28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0" fontId="25" fillId="0" borderId="0" xfId="0" applyFont="1"/>
    <xf numFmtId="0" fontId="26" fillId="0" borderId="1" xfId="0" applyFont="1" applyBorder="1" applyAlignment="1">
      <alignment horizontal="left"/>
    </xf>
    <xf numFmtId="38" fontId="26" fillId="0" borderId="1" xfId="0" applyNumberFormat="1" applyFont="1" applyBorder="1" applyAlignment="1">
      <alignment horizontal="right"/>
    </xf>
    <xf numFmtId="0" fontId="28" fillId="0" borderId="0" xfId="0" applyFont="1"/>
    <xf numFmtId="38" fontId="28" fillId="0" borderId="0" xfId="0" applyNumberFormat="1" applyFont="1"/>
    <xf numFmtId="164" fontId="31" fillId="34" borderId="1" xfId="0" applyNumberFormat="1" applyFont="1" applyFill="1" applyBorder="1" applyAlignment="1">
      <alignment horizontal="center" vertical="center"/>
    </xf>
    <xf numFmtId="1" fontId="31" fillId="34" borderId="1" xfId="0" applyNumberFormat="1" applyFont="1" applyFill="1" applyBorder="1" applyAlignment="1">
      <alignment horizontal="center" vertical="center"/>
    </xf>
    <xf numFmtId="0" fontId="29" fillId="35" borderId="1" xfId="0" applyFont="1" applyFill="1" applyBorder="1"/>
    <xf numFmtId="38" fontId="33" fillId="34" borderId="1" xfId="0" applyNumberFormat="1" applyFont="1" applyFill="1" applyBorder="1" applyAlignment="1">
      <alignment horizontal="right"/>
    </xf>
    <xf numFmtId="38" fontId="26" fillId="0" borderId="1" xfId="0" applyNumberFormat="1" applyFont="1" applyBorder="1"/>
    <xf numFmtId="38" fontId="33" fillId="36" borderId="1" xfId="0" applyNumberFormat="1" applyFont="1" applyFill="1" applyBorder="1"/>
    <xf numFmtId="0" fontId="32" fillId="35" borderId="2" xfId="0" applyFont="1" applyFill="1" applyBorder="1" applyAlignment="1">
      <alignment horizontal="left"/>
    </xf>
    <xf numFmtId="0" fontId="32" fillId="35" borderId="4" xfId="0" applyFont="1" applyFill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CEB888"/>
      <color rgb="FF782F4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9"/>
  <sheetViews>
    <sheetView showGridLines="0" tabSelected="1" workbookViewId="0">
      <pane ySplit="3" topLeftCell="A4" activePane="bottomLeft" state="frozen"/>
      <selection pane="bottomLeft" activeCell="E208" sqref="E208"/>
    </sheetView>
  </sheetViews>
  <sheetFormatPr defaultColWidth="8.88671875" defaultRowHeight="10.199999999999999" x14ac:dyDescent="0.2"/>
  <cols>
    <col min="1" max="1" width="29" style="1" customWidth="1"/>
    <col min="2" max="2" width="29.33203125" style="1" bestFit="1" customWidth="1"/>
    <col min="3" max="4" width="20.77734375" style="1" customWidth="1"/>
    <col min="5" max="5" width="28.6640625" style="1" customWidth="1"/>
    <col min="6" max="8" width="8.88671875" style="1"/>
    <col min="9" max="10" width="12.33203125" style="1" bestFit="1" customWidth="1"/>
    <col min="11" max="11" width="13.109375" style="1" bestFit="1" customWidth="1"/>
    <col min="12" max="16384" width="8.88671875" style="1"/>
  </cols>
  <sheetData>
    <row r="1" spans="1:5" ht="17.399999999999999" x14ac:dyDescent="0.2">
      <c r="A1" s="15" t="s">
        <v>231</v>
      </c>
      <c r="B1" s="16"/>
      <c r="C1" s="16"/>
      <c r="D1" s="16"/>
      <c r="E1" s="17"/>
    </row>
    <row r="2" spans="1:5" ht="13.2" customHeight="1" x14ac:dyDescent="0.2">
      <c r="A2" s="18"/>
      <c r="B2" s="18"/>
      <c r="C2" s="19" t="s">
        <v>193</v>
      </c>
      <c r="D2" s="19"/>
      <c r="E2" s="19"/>
    </row>
    <row r="3" spans="1:5" s="4" customFormat="1" ht="16.2" customHeight="1" x14ac:dyDescent="0.25">
      <c r="A3" s="8" t="s">
        <v>0</v>
      </c>
      <c r="B3" s="8" t="s">
        <v>213</v>
      </c>
      <c r="C3" s="7">
        <v>2024</v>
      </c>
      <c r="D3" s="7">
        <v>2025</v>
      </c>
      <c r="E3" s="6" t="s">
        <v>194</v>
      </c>
    </row>
    <row r="4" spans="1:5" ht="14.4" customHeight="1" x14ac:dyDescent="0.25">
      <c r="A4" s="2" t="s">
        <v>1</v>
      </c>
      <c r="B4" s="2" t="s">
        <v>2</v>
      </c>
      <c r="C4" s="10">
        <v>0</v>
      </c>
      <c r="D4" s="10">
        <v>0</v>
      </c>
      <c r="E4" s="3">
        <f>D4-C4</f>
        <v>0</v>
      </c>
    </row>
    <row r="5" spans="1:5" ht="14.4" customHeight="1" x14ac:dyDescent="0.25">
      <c r="A5" s="2" t="s">
        <v>1</v>
      </c>
      <c r="B5" s="2" t="s">
        <v>3</v>
      </c>
      <c r="C5" s="10">
        <v>0</v>
      </c>
      <c r="D5" s="10">
        <v>0</v>
      </c>
      <c r="E5" s="3">
        <f t="shared" ref="E5:E68" si="0">D5-C5</f>
        <v>0</v>
      </c>
    </row>
    <row r="6" spans="1:5" ht="14.4" customHeight="1" x14ac:dyDescent="0.25">
      <c r="A6" s="2" t="s">
        <v>1</v>
      </c>
      <c r="B6" s="2" t="s">
        <v>4</v>
      </c>
      <c r="C6" s="10">
        <v>121879.56</v>
      </c>
      <c r="D6" s="10">
        <v>127651.43</v>
      </c>
      <c r="E6" s="3">
        <f t="shared" si="0"/>
        <v>5771.8699999999953</v>
      </c>
    </row>
    <row r="7" spans="1:5" ht="14.4" customHeight="1" x14ac:dyDescent="0.25">
      <c r="A7" s="2" t="s">
        <v>1</v>
      </c>
      <c r="B7" s="2" t="s">
        <v>5</v>
      </c>
      <c r="C7" s="10">
        <v>0</v>
      </c>
      <c r="D7" s="10">
        <v>0</v>
      </c>
      <c r="E7" s="3">
        <f t="shared" si="0"/>
        <v>0</v>
      </c>
    </row>
    <row r="8" spans="1:5" ht="14.4" customHeight="1" x14ac:dyDescent="0.25">
      <c r="A8" s="2" t="s">
        <v>1</v>
      </c>
      <c r="B8" s="2" t="s">
        <v>6</v>
      </c>
      <c r="C8" s="10">
        <v>3512477.59</v>
      </c>
      <c r="D8" s="10">
        <v>5392494.2800000012</v>
      </c>
      <c r="E8" s="3">
        <f t="shared" si="0"/>
        <v>1880016.6900000013</v>
      </c>
    </row>
    <row r="9" spans="1:5" ht="14.4" customHeight="1" x14ac:dyDescent="0.25">
      <c r="A9" s="2" t="s">
        <v>1</v>
      </c>
      <c r="B9" s="2" t="s">
        <v>7</v>
      </c>
      <c r="C9" s="10">
        <v>0</v>
      </c>
      <c r="D9" s="10">
        <v>0</v>
      </c>
      <c r="E9" s="3">
        <f t="shared" si="0"/>
        <v>0</v>
      </c>
    </row>
    <row r="10" spans="1:5" ht="14.4" customHeight="1" x14ac:dyDescent="0.25">
      <c r="A10" s="2" t="s">
        <v>1</v>
      </c>
      <c r="B10" s="2" t="s">
        <v>8</v>
      </c>
      <c r="C10" s="10">
        <v>3274254.3600000003</v>
      </c>
      <c r="D10" s="10">
        <v>3596793.15</v>
      </c>
      <c r="E10" s="3">
        <f t="shared" si="0"/>
        <v>322538.78999999957</v>
      </c>
    </row>
    <row r="11" spans="1:5" ht="14.4" customHeight="1" x14ac:dyDescent="0.25">
      <c r="A11" s="2" t="s">
        <v>1</v>
      </c>
      <c r="B11" s="2" t="s">
        <v>9</v>
      </c>
      <c r="C11" s="10">
        <v>37063.479999999996</v>
      </c>
      <c r="D11" s="10">
        <v>50918.78</v>
      </c>
      <c r="E11" s="3">
        <f t="shared" si="0"/>
        <v>13855.300000000003</v>
      </c>
    </row>
    <row r="12" spans="1:5" ht="14.4" customHeight="1" x14ac:dyDescent="0.25">
      <c r="A12" s="2" t="s">
        <v>1</v>
      </c>
      <c r="B12" s="2" t="s">
        <v>10</v>
      </c>
      <c r="C12" s="10">
        <v>1541026.7599999998</v>
      </c>
      <c r="D12" s="10">
        <v>1891248.32</v>
      </c>
      <c r="E12" s="3">
        <f t="shared" si="0"/>
        <v>350221.56000000029</v>
      </c>
    </row>
    <row r="13" spans="1:5" ht="14.4" customHeight="1" x14ac:dyDescent="0.25">
      <c r="A13" s="2" t="s">
        <v>1</v>
      </c>
      <c r="B13" s="2" t="s">
        <v>11</v>
      </c>
      <c r="C13" s="10">
        <v>2348829.2100000004</v>
      </c>
      <c r="D13" s="10">
        <v>2724470.4799999995</v>
      </c>
      <c r="E13" s="3">
        <f t="shared" si="0"/>
        <v>375641.26999999909</v>
      </c>
    </row>
    <row r="14" spans="1:5" ht="14.4" customHeight="1" x14ac:dyDescent="0.25">
      <c r="A14" s="2" t="s">
        <v>1</v>
      </c>
      <c r="B14" s="2" t="s">
        <v>201</v>
      </c>
      <c r="C14" s="10">
        <v>0</v>
      </c>
      <c r="D14" s="10">
        <v>0</v>
      </c>
      <c r="E14" s="3">
        <f t="shared" si="0"/>
        <v>0</v>
      </c>
    </row>
    <row r="15" spans="1:5" ht="14.4" customHeight="1" x14ac:dyDescent="0.25">
      <c r="A15" s="2" t="s">
        <v>1</v>
      </c>
      <c r="B15" s="2" t="s">
        <v>12</v>
      </c>
      <c r="C15" s="10">
        <v>0</v>
      </c>
      <c r="D15" s="10">
        <v>0</v>
      </c>
      <c r="E15" s="3">
        <f t="shared" si="0"/>
        <v>0</v>
      </c>
    </row>
    <row r="16" spans="1:5" ht="14.4" customHeight="1" x14ac:dyDescent="0.25">
      <c r="A16" s="2" t="s">
        <v>1</v>
      </c>
      <c r="B16" s="2" t="s">
        <v>13</v>
      </c>
      <c r="C16" s="10">
        <v>2181472.54</v>
      </c>
      <c r="D16" s="10">
        <v>2235993.3599999994</v>
      </c>
      <c r="E16" s="3">
        <f t="shared" si="0"/>
        <v>54520.819999999367</v>
      </c>
    </row>
    <row r="17" spans="1:5" ht="14.4" customHeight="1" x14ac:dyDescent="0.25">
      <c r="A17" s="2" t="s">
        <v>1</v>
      </c>
      <c r="B17" s="2" t="s">
        <v>14</v>
      </c>
      <c r="C17" s="10">
        <v>0</v>
      </c>
      <c r="D17" s="10">
        <v>0</v>
      </c>
      <c r="E17" s="3">
        <f t="shared" si="0"/>
        <v>0</v>
      </c>
    </row>
    <row r="18" spans="1:5" ht="14.4" customHeight="1" x14ac:dyDescent="0.25">
      <c r="A18" s="2" t="s">
        <v>1</v>
      </c>
      <c r="B18" s="2" t="s">
        <v>15</v>
      </c>
      <c r="C18" s="10">
        <v>350584.95</v>
      </c>
      <c r="D18" s="10">
        <v>337322.13</v>
      </c>
      <c r="E18" s="3">
        <f t="shared" si="0"/>
        <v>-13262.820000000007</v>
      </c>
    </row>
    <row r="19" spans="1:5" ht="14.4" customHeight="1" x14ac:dyDescent="0.25">
      <c r="A19" s="2" t="s">
        <v>1</v>
      </c>
      <c r="B19" s="2" t="s">
        <v>16</v>
      </c>
      <c r="C19" s="10">
        <v>0</v>
      </c>
      <c r="D19" s="10">
        <v>158017.95000000001</v>
      </c>
      <c r="E19" s="3">
        <f t="shared" si="0"/>
        <v>158017.95000000001</v>
      </c>
    </row>
    <row r="20" spans="1:5" ht="14.4" customHeight="1" x14ac:dyDescent="0.25">
      <c r="A20" s="2" t="s">
        <v>1</v>
      </c>
      <c r="B20" s="2" t="s">
        <v>17</v>
      </c>
      <c r="C20" s="10">
        <v>0</v>
      </c>
      <c r="D20" s="10">
        <v>0</v>
      </c>
      <c r="E20" s="3">
        <f t="shared" si="0"/>
        <v>0</v>
      </c>
    </row>
    <row r="21" spans="1:5" ht="14.4" customHeight="1" x14ac:dyDescent="0.25">
      <c r="A21" s="2" t="s">
        <v>1</v>
      </c>
      <c r="B21" s="2" t="s">
        <v>18</v>
      </c>
      <c r="C21" s="10">
        <v>1546869.64</v>
      </c>
      <c r="D21" s="10">
        <v>1500563.0700000003</v>
      </c>
      <c r="E21" s="3">
        <f t="shared" si="0"/>
        <v>-46306.5699999996</v>
      </c>
    </row>
    <row r="22" spans="1:5" ht="14.4" customHeight="1" x14ac:dyDescent="0.25">
      <c r="A22" s="2" t="s">
        <v>1</v>
      </c>
      <c r="B22" s="2" t="s">
        <v>19</v>
      </c>
      <c r="C22" s="10">
        <v>561717.49000000011</v>
      </c>
      <c r="D22" s="10">
        <v>606103.27</v>
      </c>
      <c r="E22" s="3">
        <f t="shared" si="0"/>
        <v>44385.779999999912</v>
      </c>
    </row>
    <row r="23" spans="1:5" ht="14.4" customHeight="1" x14ac:dyDescent="0.25">
      <c r="A23" s="2" t="s">
        <v>1</v>
      </c>
      <c r="B23" s="2" t="s">
        <v>20</v>
      </c>
      <c r="C23" s="10">
        <v>0</v>
      </c>
      <c r="D23" s="10">
        <v>0</v>
      </c>
      <c r="E23" s="3">
        <f t="shared" si="0"/>
        <v>0</v>
      </c>
    </row>
    <row r="24" spans="1:5" ht="14.4" customHeight="1" x14ac:dyDescent="0.25">
      <c r="A24" s="2" t="s">
        <v>1</v>
      </c>
      <c r="B24" s="2" t="s">
        <v>21</v>
      </c>
      <c r="C24" s="10">
        <v>215</v>
      </c>
      <c r="D24" s="10">
        <v>0</v>
      </c>
      <c r="E24" s="3">
        <f t="shared" si="0"/>
        <v>-215</v>
      </c>
    </row>
    <row r="25" spans="1:5" ht="14.4" customHeight="1" x14ac:dyDescent="0.25">
      <c r="A25" s="2" t="s">
        <v>1</v>
      </c>
      <c r="B25" s="2" t="s">
        <v>199</v>
      </c>
      <c r="C25" s="10">
        <v>0</v>
      </c>
      <c r="D25" s="10">
        <v>0</v>
      </c>
      <c r="E25" s="3">
        <f t="shared" si="0"/>
        <v>0</v>
      </c>
    </row>
    <row r="26" spans="1:5" ht="14.4" customHeight="1" x14ac:dyDescent="0.25">
      <c r="A26" s="2" t="s">
        <v>1</v>
      </c>
      <c r="B26" s="2" t="s">
        <v>22</v>
      </c>
      <c r="C26" s="10">
        <v>3150</v>
      </c>
      <c r="D26" s="10">
        <v>54691.839999999997</v>
      </c>
      <c r="E26" s="3">
        <f t="shared" si="0"/>
        <v>51541.84</v>
      </c>
    </row>
    <row r="27" spans="1:5" ht="14.4" customHeight="1" x14ac:dyDescent="0.25">
      <c r="A27" s="2" t="s">
        <v>1</v>
      </c>
      <c r="B27" s="2" t="s">
        <v>23</v>
      </c>
      <c r="C27" s="10">
        <v>2825111.82</v>
      </c>
      <c r="D27" s="10">
        <v>3322930.1300000004</v>
      </c>
      <c r="E27" s="3">
        <f t="shared" si="0"/>
        <v>497818.31000000052</v>
      </c>
    </row>
    <row r="28" spans="1:5" ht="14.4" customHeight="1" x14ac:dyDescent="0.25">
      <c r="A28" s="2" t="s">
        <v>1</v>
      </c>
      <c r="B28" s="2" t="s">
        <v>24</v>
      </c>
      <c r="C28" s="10">
        <v>5613863.5300000012</v>
      </c>
      <c r="D28" s="10">
        <v>3820805.0999999992</v>
      </c>
      <c r="E28" s="3">
        <f t="shared" si="0"/>
        <v>-1793058.430000002</v>
      </c>
    </row>
    <row r="29" spans="1:5" ht="14.4" customHeight="1" x14ac:dyDescent="0.25">
      <c r="A29" s="2" t="s">
        <v>1</v>
      </c>
      <c r="B29" s="2" t="s">
        <v>25</v>
      </c>
      <c r="C29" s="10">
        <v>14685.99</v>
      </c>
      <c r="D29" s="10">
        <v>48840.25</v>
      </c>
      <c r="E29" s="3">
        <f t="shared" si="0"/>
        <v>34154.26</v>
      </c>
    </row>
    <row r="30" spans="1:5" ht="14.4" customHeight="1" x14ac:dyDescent="0.25">
      <c r="A30" s="2" t="s">
        <v>1</v>
      </c>
      <c r="B30" s="2" t="s">
        <v>26</v>
      </c>
      <c r="C30" s="10">
        <v>188166.40000000002</v>
      </c>
      <c r="D30" s="10">
        <v>100872.47</v>
      </c>
      <c r="E30" s="3">
        <f t="shared" si="0"/>
        <v>-87293.930000000022</v>
      </c>
    </row>
    <row r="31" spans="1:5" ht="14.4" customHeight="1" x14ac:dyDescent="0.25">
      <c r="A31" s="2" t="s">
        <v>1</v>
      </c>
      <c r="B31" s="2" t="s">
        <v>27</v>
      </c>
      <c r="C31" s="10">
        <v>675699.53</v>
      </c>
      <c r="D31" s="10">
        <v>758087.92</v>
      </c>
      <c r="E31" s="3">
        <f t="shared" si="0"/>
        <v>82388.390000000014</v>
      </c>
    </row>
    <row r="32" spans="1:5" ht="14.4" customHeight="1" x14ac:dyDescent="0.25">
      <c r="A32" s="2" t="s">
        <v>1</v>
      </c>
      <c r="B32" s="2" t="s">
        <v>28</v>
      </c>
      <c r="C32" s="10">
        <v>0</v>
      </c>
      <c r="D32" s="10">
        <v>0</v>
      </c>
      <c r="E32" s="3">
        <f t="shared" si="0"/>
        <v>0</v>
      </c>
    </row>
    <row r="33" spans="1:5" ht="14.4" customHeight="1" x14ac:dyDescent="0.25">
      <c r="A33" s="2" t="s">
        <v>29</v>
      </c>
      <c r="B33" s="2" t="s">
        <v>30</v>
      </c>
      <c r="C33" s="10">
        <v>150639.23000000001</v>
      </c>
      <c r="D33" s="10">
        <v>13298.99</v>
      </c>
      <c r="E33" s="3">
        <f t="shared" si="0"/>
        <v>-137340.24000000002</v>
      </c>
    </row>
    <row r="34" spans="1:5" ht="14.4" customHeight="1" x14ac:dyDescent="0.25">
      <c r="A34" s="2" t="s">
        <v>29</v>
      </c>
      <c r="B34" s="2" t="s">
        <v>31</v>
      </c>
      <c r="C34" s="10">
        <v>222767.22</v>
      </c>
      <c r="D34" s="10">
        <v>0</v>
      </c>
      <c r="E34" s="3">
        <f t="shared" si="0"/>
        <v>-222767.22</v>
      </c>
    </row>
    <row r="35" spans="1:5" ht="14.4" customHeight="1" x14ac:dyDescent="0.25">
      <c r="A35" s="2" t="s">
        <v>29</v>
      </c>
      <c r="B35" s="2" t="s">
        <v>32</v>
      </c>
      <c r="C35" s="10">
        <v>0</v>
      </c>
      <c r="D35" s="10">
        <v>0</v>
      </c>
      <c r="E35" s="3">
        <f t="shared" si="0"/>
        <v>0</v>
      </c>
    </row>
    <row r="36" spans="1:5" ht="14.4" customHeight="1" x14ac:dyDescent="0.25">
      <c r="A36" s="2" t="s">
        <v>29</v>
      </c>
      <c r="B36" s="2" t="s">
        <v>33</v>
      </c>
      <c r="C36" s="10">
        <v>0</v>
      </c>
      <c r="D36" s="10">
        <v>0</v>
      </c>
      <c r="E36" s="3">
        <f t="shared" si="0"/>
        <v>0</v>
      </c>
    </row>
    <row r="37" spans="1:5" ht="14.4" customHeight="1" x14ac:dyDescent="0.25">
      <c r="A37" s="2" t="s">
        <v>29</v>
      </c>
      <c r="B37" s="2" t="s">
        <v>34</v>
      </c>
      <c r="C37" s="10">
        <v>0</v>
      </c>
      <c r="D37" s="10">
        <v>0</v>
      </c>
      <c r="E37" s="3">
        <f t="shared" si="0"/>
        <v>0</v>
      </c>
    </row>
    <row r="38" spans="1:5" ht="14.4" customHeight="1" x14ac:dyDescent="0.25">
      <c r="A38" s="2" t="s">
        <v>29</v>
      </c>
      <c r="B38" s="2" t="s">
        <v>35</v>
      </c>
      <c r="C38" s="10">
        <v>0</v>
      </c>
      <c r="D38" s="10">
        <v>0</v>
      </c>
      <c r="E38" s="3">
        <f t="shared" si="0"/>
        <v>0</v>
      </c>
    </row>
    <row r="39" spans="1:5" ht="14.4" customHeight="1" x14ac:dyDescent="0.25">
      <c r="A39" s="2" t="s">
        <v>29</v>
      </c>
      <c r="B39" s="2" t="s">
        <v>36</v>
      </c>
      <c r="C39" s="10">
        <v>0</v>
      </c>
      <c r="D39" s="10">
        <v>0</v>
      </c>
      <c r="E39" s="3">
        <f t="shared" si="0"/>
        <v>0</v>
      </c>
    </row>
    <row r="40" spans="1:5" ht="14.4" customHeight="1" x14ac:dyDescent="0.25">
      <c r="A40" s="2" t="s">
        <v>29</v>
      </c>
      <c r="B40" s="2" t="s">
        <v>37</v>
      </c>
      <c r="C40" s="10">
        <v>10008.77</v>
      </c>
      <c r="D40" s="10">
        <v>414257.67</v>
      </c>
      <c r="E40" s="3">
        <f t="shared" si="0"/>
        <v>404248.89999999997</v>
      </c>
    </row>
    <row r="41" spans="1:5" ht="14.4" customHeight="1" x14ac:dyDescent="0.25">
      <c r="A41" s="2" t="s">
        <v>38</v>
      </c>
      <c r="B41" s="2" t="s">
        <v>39</v>
      </c>
      <c r="C41" s="10">
        <v>22346.87</v>
      </c>
      <c r="D41" s="10">
        <v>20577.919999999998</v>
      </c>
      <c r="E41" s="3">
        <f t="shared" si="0"/>
        <v>-1768.9500000000007</v>
      </c>
    </row>
    <row r="42" spans="1:5" ht="14.4" customHeight="1" x14ac:dyDescent="0.25">
      <c r="A42" s="2" t="s">
        <v>38</v>
      </c>
      <c r="B42" s="2" t="s">
        <v>40</v>
      </c>
      <c r="C42" s="10">
        <v>0</v>
      </c>
      <c r="D42" s="10">
        <v>0</v>
      </c>
      <c r="E42" s="3">
        <f t="shared" si="0"/>
        <v>0</v>
      </c>
    </row>
    <row r="43" spans="1:5" ht="14.4" customHeight="1" x14ac:dyDescent="0.25">
      <c r="A43" s="2" t="s">
        <v>38</v>
      </c>
      <c r="B43" s="2" t="s">
        <v>41</v>
      </c>
      <c r="C43" s="10">
        <v>354576.43999999994</v>
      </c>
      <c r="D43" s="10">
        <v>128509.13</v>
      </c>
      <c r="E43" s="3">
        <f t="shared" si="0"/>
        <v>-226067.30999999994</v>
      </c>
    </row>
    <row r="44" spans="1:5" ht="14.4" customHeight="1" x14ac:dyDescent="0.25">
      <c r="A44" s="2" t="s">
        <v>38</v>
      </c>
      <c r="B44" s="2" t="s">
        <v>42</v>
      </c>
      <c r="C44" s="10">
        <v>1058973.28</v>
      </c>
      <c r="D44" s="10">
        <v>1666445.82</v>
      </c>
      <c r="E44" s="3">
        <f t="shared" si="0"/>
        <v>607472.54</v>
      </c>
    </row>
    <row r="45" spans="1:5" ht="14.4" customHeight="1" x14ac:dyDescent="0.25">
      <c r="A45" s="2" t="s">
        <v>38</v>
      </c>
      <c r="B45" s="2" t="s">
        <v>43</v>
      </c>
      <c r="C45" s="10">
        <v>0</v>
      </c>
      <c r="D45" s="10">
        <v>-2101.14</v>
      </c>
      <c r="E45" s="3">
        <f t="shared" si="0"/>
        <v>-2101.14</v>
      </c>
    </row>
    <row r="46" spans="1:5" ht="14.4" customHeight="1" x14ac:dyDescent="0.25">
      <c r="A46" s="2" t="s">
        <v>38</v>
      </c>
      <c r="B46" s="2" t="s">
        <v>202</v>
      </c>
      <c r="C46" s="10">
        <v>176267.01</v>
      </c>
      <c r="D46" s="10">
        <v>531315.87</v>
      </c>
      <c r="E46" s="3">
        <f t="shared" si="0"/>
        <v>355048.86</v>
      </c>
    </row>
    <row r="47" spans="1:5" ht="14.4" customHeight="1" x14ac:dyDescent="0.25">
      <c r="A47" s="2" t="s">
        <v>44</v>
      </c>
      <c r="B47" s="2" t="s">
        <v>45</v>
      </c>
      <c r="C47" s="10">
        <v>803905.27</v>
      </c>
      <c r="D47" s="10">
        <v>1002371.06</v>
      </c>
      <c r="E47" s="3">
        <f t="shared" si="0"/>
        <v>198465.79000000004</v>
      </c>
    </row>
    <row r="48" spans="1:5" ht="14.4" customHeight="1" x14ac:dyDescent="0.25">
      <c r="A48" s="2" t="s">
        <v>214</v>
      </c>
      <c r="B48" s="2" t="s">
        <v>215</v>
      </c>
      <c r="C48" s="10">
        <v>170325.06</v>
      </c>
      <c r="D48" s="10">
        <v>230294.24</v>
      </c>
      <c r="E48" s="3">
        <f t="shared" si="0"/>
        <v>59969.179999999993</v>
      </c>
    </row>
    <row r="49" spans="1:5" ht="14.4" customHeight="1" x14ac:dyDescent="0.25">
      <c r="A49" s="2" t="s">
        <v>214</v>
      </c>
      <c r="B49" s="2" t="s">
        <v>216</v>
      </c>
      <c r="C49" s="10">
        <v>2899638.8899999997</v>
      </c>
      <c r="D49" s="10">
        <v>2870744.2899999996</v>
      </c>
      <c r="E49" s="3">
        <f t="shared" si="0"/>
        <v>-28894.600000000093</v>
      </c>
    </row>
    <row r="50" spans="1:5" ht="14.4" customHeight="1" x14ac:dyDescent="0.25">
      <c r="A50" s="2" t="s">
        <v>214</v>
      </c>
      <c r="B50" s="2" t="s">
        <v>217</v>
      </c>
      <c r="C50" s="10">
        <v>8297.23</v>
      </c>
      <c r="D50" s="10">
        <v>34705.29</v>
      </c>
      <c r="E50" s="3">
        <f t="shared" si="0"/>
        <v>26408.06</v>
      </c>
    </row>
    <row r="51" spans="1:5" ht="14.4" customHeight="1" x14ac:dyDescent="0.25">
      <c r="A51" s="2" t="s">
        <v>214</v>
      </c>
      <c r="B51" s="2" t="s">
        <v>218</v>
      </c>
      <c r="C51" s="10">
        <v>70298.570000000007</v>
      </c>
      <c r="D51" s="10">
        <v>66691.930000000008</v>
      </c>
      <c r="E51" s="3">
        <f t="shared" si="0"/>
        <v>-3606.6399999999994</v>
      </c>
    </row>
    <row r="52" spans="1:5" ht="14.4" customHeight="1" x14ac:dyDescent="0.25">
      <c r="A52" s="2" t="s">
        <v>214</v>
      </c>
      <c r="B52" s="2" t="s">
        <v>46</v>
      </c>
      <c r="C52" s="10">
        <v>300.89999999999998</v>
      </c>
      <c r="D52" s="10">
        <v>10132.44</v>
      </c>
      <c r="E52" s="3">
        <f t="shared" si="0"/>
        <v>9831.5400000000009</v>
      </c>
    </row>
    <row r="53" spans="1:5" ht="14.4" customHeight="1" x14ac:dyDescent="0.25">
      <c r="A53" s="2" t="s">
        <v>214</v>
      </c>
      <c r="B53" s="2" t="s">
        <v>47</v>
      </c>
      <c r="C53" s="10">
        <v>1055.99</v>
      </c>
      <c r="D53" s="10">
        <v>498</v>
      </c>
      <c r="E53" s="3">
        <f t="shared" si="0"/>
        <v>-557.99</v>
      </c>
    </row>
    <row r="54" spans="1:5" ht="14.4" customHeight="1" x14ac:dyDescent="0.25">
      <c r="A54" s="2" t="s">
        <v>214</v>
      </c>
      <c r="B54" s="2" t="s">
        <v>219</v>
      </c>
      <c r="C54" s="10">
        <v>1973056.9199999997</v>
      </c>
      <c r="D54" s="10">
        <v>1509389.08</v>
      </c>
      <c r="E54" s="3">
        <f t="shared" si="0"/>
        <v>-463667.83999999962</v>
      </c>
    </row>
    <row r="55" spans="1:5" ht="14.4" customHeight="1" x14ac:dyDescent="0.25">
      <c r="A55" s="2" t="s">
        <v>214</v>
      </c>
      <c r="B55" s="2" t="s">
        <v>220</v>
      </c>
      <c r="C55" s="10">
        <v>0</v>
      </c>
      <c r="D55" s="10">
        <v>0</v>
      </c>
      <c r="E55" s="3">
        <f t="shared" si="0"/>
        <v>0</v>
      </c>
    </row>
    <row r="56" spans="1:5" ht="14.4" customHeight="1" x14ac:dyDescent="0.25">
      <c r="A56" s="2" t="s">
        <v>214</v>
      </c>
      <c r="B56" s="2" t="s">
        <v>221</v>
      </c>
      <c r="C56" s="10">
        <v>1152626.0499999998</v>
      </c>
      <c r="D56" s="10">
        <v>1028895.0599999997</v>
      </c>
      <c r="E56" s="3">
        <f t="shared" si="0"/>
        <v>-123730.99000000011</v>
      </c>
    </row>
    <row r="57" spans="1:5" ht="14.4" customHeight="1" x14ac:dyDescent="0.25">
      <c r="A57" s="2" t="s">
        <v>214</v>
      </c>
      <c r="B57" s="2" t="s">
        <v>59</v>
      </c>
      <c r="C57" s="10">
        <v>0</v>
      </c>
      <c r="D57" s="10">
        <v>0</v>
      </c>
      <c r="E57" s="3">
        <f t="shared" si="0"/>
        <v>0</v>
      </c>
    </row>
    <row r="58" spans="1:5" ht="14.4" customHeight="1" x14ac:dyDescent="0.25">
      <c r="A58" s="2" t="s">
        <v>214</v>
      </c>
      <c r="B58" s="2" t="s">
        <v>200</v>
      </c>
      <c r="C58" s="10">
        <v>371723.84</v>
      </c>
      <c r="D58" s="10">
        <v>688605.53</v>
      </c>
      <c r="E58" s="3">
        <f t="shared" si="0"/>
        <v>316881.69</v>
      </c>
    </row>
    <row r="59" spans="1:5" ht="14.4" customHeight="1" x14ac:dyDescent="0.25">
      <c r="A59" s="2" t="s">
        <v>214</v>
      </c>
      <c r="B59" s="2" t="s">
        <v>60</v>
      </c>
      <c r="C59" s="10">
        <v>0</v>
      </c>
      <c r="D59" s="10">
        <v>0</v>
      </c>
      <c r="E59" s="3">
        <f t="shared" si="0"/>
        <v>0</v>
      </c>
    </row>
    <row r="60" spans="1:5" ht="14.4" customHeight="1" x14ac:dyDescent="0.25">
      <c r="A60" s="2" t="s">
        <v>214</v>
      </c>
      <c r="B60" s="2" t="s">
        <v>48</v>
      </c>
      <c r="C60" s="10">
        <v>0</v>
      </c>
      <c r="D60" s="10">
        <v>0</v>
      </c>
      <c r="E60" s="3">
        <f t="shared" si="0"/>
        <v>0</v>
      </c>
    </row>
    <row r="61" spans="1:5" ht="14.4" customHeight="1" x14ac:dyDescent="0.25">
      <c r="A61" s="2" t="s">
        <v>214</v>
      </c>
      <c r="B61" s="2" t="s">
        <v>222</v>
      </c>
      <c r="C61" s="10">
        <v>0</v>
      </c>
      <c r="D61" s="10">
        <v>0</v>
      </c>
      <c r="E61" s="3">
        <f t="shared" si="0"/>
        <v>0</v>
      </c>
    </row>
    <row r="62" spans="1:5" ht="14.4" customHeight="1" x14ac:dyDescent="0.25">
      <c r="A62" s="2" t="s">
        <v>49</v>
      </c>
      <c r="B62" s="2" t="s">
        <v>195</v>
      </c>
      <c r="C62" s="10">
        <v>264775.88</v>
      </c>
      <c r="D62" s="10">
        <v>245504</v>
      </c>
      <c r="E62" s="3">
        <f t="shared" si="0"/>
        <v>-19271.880000000005</v>
      </c>
    </row>
    <row r="63" spans="1:5" ht="14.4" customHeight="1" x14ac:dyDescent="0.25">
      <c r="A63" s="2" t="s">
        <v>49</v>
      </c>
      <c r="B63" s="2" t="s">
        <v>50</v>
      </c>
      <c r="C63" s="10">
        <v>41751.83</v>
      </c>
      <c r="D63" s="10">
        <v>88333.09</v>
      </c>
      <c r="E63" s="3">
        <f t="shared" si="0"/>
        <v>46581.259999999995</v>
      </c>
    </row>
    <row r="64" spans="1:5" ht="14.4" customHeight="1" x14ac:dyDescent="0.25">
      <c r="A64" s="2" t="s">
        <v>49</v>
      </c>
      <c r="B64" s="2" t="s">
        <v>51</v>
      </c>
      <c r="C64" s="10">
        <v>709100.68</v>
      </c>
      <c r="D64" s="10">
        <v>674602.19000000006</v>
      </c>
      <c r="E64" s="3">
        <f t="shared" si="0"/>
        <v>-34498.489999999991</v>
      </c>
    </row>
    <row r="65" spans="1:5" ht="14.4" customHeight="1" x14ac:dyDescent="0.25">
      <c r="A65" s="2" t="s">
        <v>49</v>
      </c>
      <c r="B65" s="2" t="s">
        <v>52</v>
      </c>
      <c r="C65" s="10">
        <v>2680201.5699999994</v>
      </c>
      <c r="D65" s="10">
        <v>2748764.08</v>
      </c>
      <c r="E65" s="3">
        <f t="shared" si="0"/>
        <v>68562.510000000708</v>
      </c>
    </row>
    <row r="66" spans="1:5" ht="14.4" customHeight="1" x14ac:dyDescent="0.25">
      <c r="A66" s="2" t="s">
        <v>49</v>
      </c>
      <c r="B66" s="2" t="s">
        <v>163</v>
      </c>
      <c r="C66" s="10">
        <v>1821679.87</v>
      </c>
      <c r="D66" s="10">
        <v>2668362.63</v>
      </c>
      <c r="E66" s="3">
        <f t="shared" si="0"/>
        <v>846682.75999999978</v>
      </c>
    </row>
    <row r="67" spans="1:5" ht="14.4" customHeight="1" x14ac:dyDescent="0.25">
      <c r="A67" s="2" t="s">
        <v>49</v>
      </c>
      <c r="B67" s="2" t="s">
        <v>53</v>
      </c>
      <c r="C67" s="10">
        <v>0</v>
      </c>
      <c r="D67" s="10">
        <v>0</v>
      </c>
      <c r="E67" s="3">
        <f t="shared" si="0"/>
        <v>0</v>
      </c>
    </row>
    <row r="68" spans="1:5" ht="14.4" customHeight="1" x14ac:dyDescent="0.25">
      <c r="A68" s="2" t="s">
        <v>49</v>
      </c>
      <c r="B68" s="2" t="s">
        <v>54</v>
      </c>
      <c r="C68" s="10">
        <v>-158079.26</v>
      </c>
      <c r="D68" s="10">
        <v>1690.66</v>
      </c>
      <c r="E68" s="3">
        <f t="shared" si="0"/>
        <v>159769.92000000001</v>
      </c>
    </row>
    <row r="69" spans="1:5" ht="14.4" customHeight="1" x14ac:dyDescent="0.25">
      <c r="A69" s="2" t="s">
        <v>49</v>
      </c>
      <c r="B69" s="2" t="s">
        <v>55</v>
      </c>
      <c r="C69" s="10">
        <v>118985.64</v>
      </c>
      <c r="D69" s="10">
        <v>342926.07</v>
      </c>
      <c r="E69" s="3">
        <f t="shared" ref="E69:E132" si="1">D69-C69</f>
        <v>223940.43</v>
      </c>
    </row>
    <row r="70" spans="1:5" ht="14.4" customHeight="1" x14ac:dyDescent="0.25">
      <c r="A70" s="2" t="s">
        <v>49</v>
      </c>
      <c r="B70" s="2" t="s">
        <v>56</v>
      </c>
      <c r="C70" s="10">
        <v>1881310.4900000002</v>
      </c>
      <c r="D70" s="10">
        <v>817620.0900000002</v>
      </c>
      <c r="E70" s="3">
        <f t="shared" si="1"/>
        <v>-1063690.3999999999</v>
      </c>
    </row>
    <row r="71" spans="1:5" ht="14.4" customHeight="1" x14ac:dyDescent="0.25">
      <c r="A71" s="2" t="s">
        <v>49</v>
      </c>
      <c r="B71" s="2" t="s">
        <v>57</v>
      </c>
      <c r="C71" s="10">
        <v>148213.69</v>
      </c>
      <c r="D71" s="10">
        <v>62859.920000000006</v>
      </c>
      <c r="E71" s="3">
        <f t="shared" si="1"/>
        <v>-85353.76999999999</v>
      </c>
    </row>
    <row r="72" spans="1:5" ht="14.4" customHeight="1" x14ac:dyDescent="0.25">
      <c r="A72" s="2" t="s">
        <v>49</v>
      </c>
      <c r="B72" s="2" t="s">
        <v>203</v>
      </c>
      <c r="C72" s="10">
        <v>51384.07</v>
      </c>
      <c r="D72" s="10">
        <v>41363.620000000003</v>
      </c>
      <c r="E72" s="3">
        <f t="shared" si="1"/>
        <v>-10020.449999999997</v>
      </c>
    </row>
    <row r="73" spans="1:5" ht="14.4" customHeight="1" x14ac:dyDescent="0.25">
      <c r="A73" s="2" t="s">
        <v>49</v>
      </c>
      <c r="B73" s="2" t="s">
        <v>58</v>
      </c>
      <c r="C73" s="10">
        <v>0</v>
      </c>
      <c r="D73" s="10">
        <v>0</v>
      </c>
      <c r="E73" s="3">
        <f t="shared" si="1"/>
        <v>0</v>
      </c>
    </row>
    <row r="74" spans="1:5" ht="14.4" customHeight="1" x14ac:dyDescent="0.25">
      <c r="A74" s="2" t="s">
        <v>196</v>
      </c>
      <c r="B74" s="2" t="s">
        <v>110</v>
      </c>
      <c r="C74" s="10">
        <v>0</v>
      </c>
      <c r="D74" s="10">
        <v>0</v>
      </c>
      <c r="E74" s="3">
        <f t="shared" si="1"/>
        <v>0</v>
      </c>
    </row>
    <row r="75" spans="1:5" ht="14.4" customHeight="1" x14ac:dyDescent="0.25">
      <c r="A75" s="2" t="s">
        <v>196</v>
      </c>
      <c r="B75" s="2" t="s">
        <v>111</v>
      </c>
      <c r="C75" s="10">
        <v>195683.71</v>
      </c>
      <c r="D75" s="10">
        <v>190702.75</v>
      </c>
      <c r="E75" s="3">
        <f t="shared" si="1"/>
        <v>-4980.9599999999919</v>
      </c>
    </row>
    <row r="76" spans="1:5" ht="14.4" customHeight="1" x14ac:dyDescent="0.25">
      <c r="A76" s="2" t="s">
        <v>196</v>
      </c>
      <c r="B76" s="2" t="s">
        <v>112</v>
      </c>
      <c r="C76" s="10">
        <v>34521.69</v>
      </c>
      <c r="D76" s="10">
        <v>1157.83</v>
      </c>
      <c r="E76" s="3">
        <f t="shared" si="1"/>
        <v>-33363.86</v>
      </c>
    </row>
    <row r="77" spans="1:5" ht="14.4" customHeight="1" x14ac:dyDescent="0.25">
      <c r="A77" s="2" t="s">
        <v>196</v>
      </c>
      <c r="B77" s="2" t="s">
        <v>113</v>
      </c>
      <c r="C77" s="10">
        <v>-0.4</v>
      </c>
      <c r="D77" s="10">
        <v>69080.87</v>
      </c>
      <c r="E77" s="3">
        <f t="shared" si="1"/>
        <v>69081.26999999999</v>
      </c>
    </row>
    <row r="78" spans="1:5" ht="14.4" customHeight="1" x14ac:dyDescent="0.25">
      <c r="A78" s="2" t="s">
        <v>196</v>
      </c>
      <c r="B78" s="2" t="s">
        <v>114</v>
      </c>
      <c r="C78" s="10">
        <v>1768.22</v>
      </c>
      <c r="D78" s="10">
        <v>0</v>
      </c>
      <c r="E78" s="3">
        <f t="shared" si="1"/>
        <v>-1768.22</v>
      </c>
    </row>
    <row r="79" spans="1:5" ht="14.4" customHeight="1" x14ac:dyDescent="0.25">
      <c r="A79" s="2" t="s">
        <v>196</v>
      </c>
      <c r="B79" s="2" t="s">
        <v>115</v>
      </c>
      <c r="C79" s="10">
        <v>18175.57</v>
      </c>
      <c r="D79" s="10">
        <v>15506.76</v>
      </c>
      <c r="E79" s="3">
        <f t="shared" si="1"/>
        <v>-2668.8099999999995</v>
      </c>
    </row>
    <row r="80" spans="1:5" ht="14.4" customHeight="1" x14ac:dyDescent="0.25">
      <c r="A80" s="2" t="s">
        <v>196</v>
      </c>
      <c r="B80" s="2" t="s">
        <v>116</v>
      </c>
      <c r="C80" s="10">
        <v>206155.18</v>
      </c>
      <c r="D80" s="10">
        <v>208917.84</v>
      </c>
      <c r="E80" s="3">
        <f t="shared" si="1"/>
        <v>2762.6600000000035</v>
      </c>
    </row>
    <row r="81" spans="1:5" ht="14.4" customHeight="1" x14ac:dyDescent="0.25">
      <c r="A81" s="2" t="s">
        <v>196</v>
      </c>
      <c r="B81" s="2" t="s">
        <v>117</v>
      </c>
      <c r="C81" s="10">
        <v>0</v>
      </c>
      <c r="D81" s="10">
        <v>0</v>
      </c>
      <c r="E81" s="3">
        <f t="shared" si="1"/>
        <v>0</v>
      </c>
    </row>
    <row r="82" spans="1:5" ht="14.4" customHeight="1" x14ac:dyDescent="0.25">
      <c r="A82" s="2" t="s">
        <v>61</v>
      </c>
      <c r="B82" s="2" t="s">
        <v>61</v>
      </c>
      <c r="C82" s="10">
        <v>267421.27</v>
      </c>
      <c r="D82" s="10">
        <v>366685.19000000006</v>
      </c>
      <c r="E82" s="3">
        <f t="shared" si="1"/>
        <v>99263.920000000042</v>
      </c>
    </row>
    <row r="83" spans="1:5" ht="14.4" customHeight="1" x14ac:dyDescent="0.25">
      <c r="A83" s="2" t="s">
        <v>62</v>
      </c>
      <c r="B83" s="2" t="s">
        <v>204</v>
      </c>
      <c r="C83" s="10">
        <v>2733722.64</v>
      </c>
      <c r="D83" s="10">
        <v>1359578.4599999997</v>
      </c>
      <c r="E83" s="3">
        <f t="shared" si="1"/>
        <v>-1374144.1800000004</v>
      </c>
    </row>
    <row r="84" spans="1:5" ht="14.4" customHeight="1" x14ac:dyDescent="0.25">
      <c r="A84" s="2" t="s">
        <v>62</v>
      </c>
      <c r="B84" s="2" t="s">
        <v>63</v>
      </c>
      <c r="C84" s="10">
        <v>50792.95</v>
      </c>
      <c r="D84" s="10">
        <v>54652.42</v>
      </c>
      <c r="E84" s="3">
        <f t="shared" si="1"/>
        <v>3859.4700000000012</v>
      </c>
    </row>
    <row r="85" spans="1:5" ht="14.4" customHeight="1" x14ac:dyDescent="0.25">
      <c r="A85" s="2" t="s">
        <v>62</v>
      </c>
      <c r="B85" s="2" t="s">
        <v>64</v>
      </c>
      <c r="C85" s="10">
        <v>787419.26000000013</v>
      </c>
      <c r="D85" s="10">
        <v>828396.96000000008</v>
      </c>
      <c r="E85" s="3">
        <f t="shared" si="1"/>
        <v>40977.699999999953</v>
      </c>
    </row>
    <row r="86" spans="1:5" ht="14.4" customHeight="1" x14ac:dyDescent="0.25">
      <c r="A86" s="2" t="s">
        <v>62</v>
      </c>
      <c r="B86" s="2" t="s">
        <v>205</v>
      </c>
      <c r="C86" s="10">
        <v>0</v>
      </c>
      <c r="D86" s="10">
        <v>94214.37</v>
      </c>
      <c r="E86" s="3">
        <f t="shared" si="1"/>
        <v>94214.37</v>
      </c>
    </row>
    <row r="87" spans="1:5" ht="14.4" customHeight="1" x14ac:dyDescent="0.25">
      <c r="A87" s="2" t="s">
        <v>62</v>
      </c>
      <c r="B87" s="2" t="s">
        <v>65</v>
      </c>
      <c r="C87" s="10">
        <v>0</v>
      </c>
      <c r="D87" s="10">
        <v>0</v>
      </c>
      <c r="E87" s="3">
        <f t="shared" si="1"/>
        <v>0</v>
      </c>
    </row>
    <row r="88" spans="1:5" ht="14.4" customHeight="1" x14ac:dyDescent="0.25">
      <c r="A88" s="2" t="s">
        <v>62</v>
      </c>
      <c r="B88" s="2" t="s">
        <v>66</v>
      </c>
      <c r="C88" s="10">
        <v>4293569.53</v>
      </c>
      <c r="D88" s="10">
        <v>6881812.4899999993</v>
      </c>
      <c r="E88" s="3">
        <f t="shared" si="1"/>
        <v>2588242.959999999</v>
      </c>
    </row>
    <row r="89" spans="1:5" ht="14.4" customHeight="1" x14ac:dyDescent="0.25">
      <c r="A89" s="2" t="s">
        <v>62</v>
      </c>
      <c r="B89" s="2" t="s">
        <v>67</v>
      </c>
      <c r="C89" s="10">
        <v>0</v>
      </c>
      <c r="D89" s="10">
        <v>0</v>
      </c>
      <c r="E89" s="3">
        <f t="shared" si="1"/>
        <v>0</v>
      </c>
    </row>
    <row r="90" spans="1:5" ht="14.4" customHeight="1" x14ac:dyDescent="0.25">
      <c r="A90" s="2" t="s">
        <v>62</v>
      </c>
      <c r="B90" s="2" t="s">
        <v>68</v>
      </c>
      <c r="C90" s="10">
        <v>3173490.9400000009</v>
      </c>
      <c r="D90" s="10">
        <v>4002676.17</v>
      </c>
      <c r="E90" s="3">
        <f t="shared" si="1"/>
        <v>829185.22999999905</v>
      </c>
    </row>
    <row r="91" spans="1:5" ht="14.4" customHeight="1" x14ac:dyDescent="0.25">
      <c r="A91" s="2" t="s">
        <v>62</v>
      </c>
      <c r="B91" s="2" t="s">
        <v>69</v>
      </c>
      <c r="C91" s="10">
        <v>0</v>
      </c>
      <c r="D91" s="10">
        <v>0</v>
      </c>
      <c r="E91" s="3">
        <f t="shared" si="1"/>
        <v>0</v>
      </c>
    </row>
    <row r="92" spans="1:5" ht="14.4" customHeight="1" x14ac:dyDescent="0.25">
      <c r="A92" s="2" t="s">
        <v>62</v>
      </c>
      <c r="B92" s="2" t="s">
        <v>70</v>
      </c>
      <c r="C92" s="10">
        <v>0</v>
      </c>
      <c r="D92" s="10">
        <v>0</v>
      </c>
      <c r="E92" s="3">
        <f t="shared" si="1"/>
        <v>0</v>
      </c>
    </row>
    <row r="93" spans="1:5" ht="14.4" customHeight="1" x14ac:dyDescent="0.25">
      <c r="A93" s="2" t="s">
        <v>62</v>
      </c>
      <c r="B93" s="2" t="s">
        <v>71</v>
      </c>
      <c r="C93" s="10">
        <v>193195.01</v>
      </c>
      <c r="D93" s="10">
        <v>243088.13</v>
      </c>
      <c r="E93" s="3">
        <f t="shared" si="1"/>
        <v>49893.119999999995</v>
      </c>
    </row>
    <row r="94" spans="1:5" ht="14.4" customHeight="1" x14ac:dyDescent="0.25">
      <c r="A94" s="2" t="s">
        <v>62</v>
      </c>
      <c r="B94" s="2" t="s">
        <v>72</v>
      </c>
      <c r="C94" s="10">
        <v>0</v>
      </c>
      <c r="D94" s="10">
        <v>0</v>
      </c>
      <c r="E94" s="3">
        <f t="shared" si="1"/>
        <v>0</v>
      </c>
    </row>
    <row r="95" spans="1:5" ht="14.4" customHeight="1" x14ac:dyDescent="0.25">
      <c r="A95" s="2" t="s">
        <v>62</v>
      </c>
      <c r="B95" s="2" t="s">
        <v>73</v>
      </c>
      <c r="C95" s="10">
        <v>0</v>
      </c>
      <c r="D95" s="10">
        <v>0</v>
      </c>
      <c r="E95" s="3">
        <f t="shared" si="1"/>
        <v>0</v>
      </c>
    </row>
    <row r="96" spans="1:5" ht="14.4" customHeight="1" x14ac:dyDescent="0.25">
      <c r="A96" s="2" t="s">
        <v>62</v>
      </c>
      <c r="B96" s="2" t="s">
        <v>74</v>
      </c>
      <c r="C96" s="10">
        <v>350480.57</v>
      </c>
      <c r="D96" s="10">
        <v>251064.80000000002</v>
      </c>
      <c r="E96" s="3">
        <f t="shared" si="1"/>
        <v>-99415.76999999999</v>
      </c>
    </row>
    <row r="97" spans="1:5" ht="14.4" customHeight="1" x14ac:dyDescent="0.25">
      <c r="A97" s="2" t="s">
        <v>62</v>
      </c>
      <c r="B97" s="2" t="s">
        <v>75</v>
      </c>
      <c r="C97" s="10">
        <v>0</v>
      </c>
      <c r="D97" s="10">
        <v>0</v>
      </c>
      <c r="E97" s="3">
        <f t="shared" si="1"/>
        <v>0</v>
      </c>
    </row>
    <row r="98" spans="1:5" ht="14.4" customHeight="1" x14ac:dyDescent="0.25">
      <c r="A98" s="2" t="s">
        <v>62</v>
      </c>
      <c r="B98" s="2" t="s">
        <v>76</v>
      </c>
      <c r="C98" s="10">
        <v>0</v>
      </c>
      <c r="D98" s="10">
        <v>0</v>
      </c>
      <c r="E98" s="3">
        <f t="shared" si="1"/>
        <v>0</v>
      </c>
    </row>
    <row r="99" spans="1:5" ht="14.4" customHeight="1" x14ac:dyDescent="0.25">
      <c r="A99" s="2" t="s">
        <v>62</v>
      </c>
      <c r="B99" s="2" t="s">
        <v>77</v>
      </c>
      <c r="C99" s="10">
        <v>0</v>
      </c>
      <c r="D99" s="10">
        <v>0</v>
      </c>
      <c r="E99" s="3">
        <f t="shared" si="1"/>
        <v>0</v>
      </c>
    </row>
    <row r="100" spans="1:5" ht="14.4" customHeight="1" x14ac:dyDescent="0.25">
      <c r="A100" s="2" t="s">
        <v>62</v>
      </c>
      <c r="B100" s="2" t="s">
        <v>78</v>
      </c>
      <c r="C100" s="10">
        <v>0</v>
      </c>
      <c r="D100" s="10">
        <v>0</v>
      </c>
      <c r="E100" s="3">
        <f t="shared" si="1"/>
        <v>0</v>
      </c>
    </row>
    <row r="101" spans="1:5" ht="14.4" customHeight="1" x14ac:dyDescent="0.25">
      <c r="A101" s="2" t="s">
        <v>62</v>
      </c>
      <c r="B101" s="2" t="s">
        <v>79</v>
      </c>
      <c r="C101" s="10">
        <v>0</v>
      </c>
      <c r="D101" s="10">
        <v>0</v>
      </c>
      <c r="E101" s="3">
        <f t="shared" si="1"/>
        <v>0</v>
      </c>
    </row>
    <row r="102" spans="1:5" ht="14.4" customHeight="1" x14ac:dyDescent="0.25">
      <c r="A102" s="2" t="s">
        <v>62</v>
      </c>
      <c r="B102" s="2" t="s">
        <v>80</v>
      </c>
      <c r="C102" s="10">
        <v>0</v>
      </c>
      <c r="D102" s="10">
        <v>0</v>
      </c>
      <c r="E102" s="3">
        <f t="shared" si="1"/>
        <v>0</v>
      </c>
    </row>
    <row r="103" spans="1:5" ht="14.4" customHeight="1" x14ac:dyDescent="0.25">
      <c r="A103" s="2" t="s">
        <v>62</v>
      </c>
      <c r="B103" s="2" t="s">
        <v>81</v>
      </c>
      <c r="C103" s="10">
        <v>0</v>
      </c>
      <c r="D103" s="10">
        <v>0</v>
      </c>
      <c r="E103" s="3">
        <f t="shared" si="1"/>
        <v>0</v>
      </c>
    </row>
    <row r="104" spans="1:5" ht="14.4" customHeight="1" x14ac:dyDescent="0.25">
      <c r="A104" s="2" t="s">
        <v>82</v>
      </c>
      <c r="B104" s="2" t="s">
        <v>83</v>
      </c>
      <c r="C104" s="10">
        <v>0</v>
      </c>
      <c r="D104" s="10">
        <v>0</v>
      </c>
      <c r="E104" s="3">
        <f t="shared" si="1"/>
        <v>0</v>
      </c>
    </row>
    <row r="105" spans="1:5" ht="14.4" customHeight="1" x14ac:dyDescent="0.25">
      <c r="A105" s="2" t="s">
        <v>84</v>
      </c>
      <c r="B105" s="2" t="s">
        <v>85</v>
      </c>
      <c r="C105" s="10">
        <v>0</v>
      </c>
      <c r="D105" s="10">
        <v>22802.51</v>
      </c>
      <c r="E105" s="3">
        <f t="shared" si="1"/>
        <v>22802.51</v>
      </c>
    </row>
    <row r="106" spans="1:5" ht="14.4" customHeight="1" x14ac:dyDescent="0.25">
      <c r="A106" s="2" t="s">
        <v>86</v>
      </c>
      <c r="B106" s="2" t="s">
        <v>227</v>
      </c>
      <c r="C106" s="10">
        <v>0</v>
      </c>
      <c r="D106" s="10">
        <v>0</v>
      </c>
      <c r="E106" s="3">
        <f t="shared" si="1"/>
        <v>0</v>
      </c>
    </row>
    <row r="107" spans="1:5" ht="14.4" customHeight="1" x14ac:dyDescent="0.25">
      <c r="A107" s="2" t="s">
        <v>86</v>
      </c>
      <c r="B107" s="2" t="s">
        <v>206</v>
      </c>
      <c r="C107" s="10">
        <v>0</v>
      </c>
      <c r="D107" s="10">
        <v>0</v>
      </c>
      <c r="E107" s="3">
        <f t="shared" si="1"/>
        <v>0</v>
      </c>
    </row>
    <row r="108" spans="1:5" ht="14.4" customHeight="1" x14ac:dyDescent="0.25">
      <c r="A108" s="2" t="s">
        <v>86</v>
      </c>
      <c r="B108" s="2" t="s">
        <v>228</v>
      </c>
      <c r="C108" s="10">
        <v>0</v>
      </c>
      <c r="D108" s="10">
        <v>0</v>
      </c>
      <c r="E108" s="3">
        <f t="shared" si="1"/>
        <v>0</v>
      </c>
    </row>
    <row r="109" spans="1:5" ht="14.4" customHeight="1" x14ac:dyDescent="0.25">
      <c r="A109" s="2" t="s">
        <v>86</v>
      </c>
      <c r="B109" s="2" t="s">
        <v>87</v>
      </c>
      <c r="C109" s="10">
        <v>9242207.9999999981</v>
      </c>
      <c r="D109" s="10">
        <v>10226620.219999999</v>
      </c>
      <c r="E109" s="3">
        <f t="shared" si="1"/>
        <v>984412.22000000067</v>
      </c>
    </row>
    <row r="110" spans="1:5" ht="14.4" customHeight="1" x14ac:dyDescent="0.25">
      <c r="A110" s="2" t="s">
        <v>86</v>
      </c>
      <c r="B110" s="2" t="s">
        <v>88</v>
      </c>
      <c r="C110" s="10">
        <v>0</v>
      </c>
      <c r="D110" s="10">
        <v>0</v>
      </c>
      <c r="E110" s="3">
        <f t="shared" si="1"/>
        <v>0</v>
      </c>
    </row>
    <row r="111" spans="1:5" ht="14.4" customHeight="1" x14ac:dyDescent="0.25">
      <c r="A111" s="2" t="s">
        <v>86</v>
      </c>
      <c r="B111" s="2" t="s">
        <v>229</v>
      </c>
      <c r="C111" s="10">
        <v>0</v>
      </c>
      <c r="D111" s="10">
        <v>0</v>
      </c>
      <c r="E111" s="3">
        <f t="shared" si="1"/>
        <v>0</v>
      </c>
    </row>
    <row r="112" spans="1:5" ht="14.4" customHeight="1" x14ac:dyDescent="0.25">
      <c r="A112" s="2" t="s">
        <v>86</v>
      </c>
      <c r="B112" s="2" t="s">
        <v>230</v>
      </c>
      <c r="C112" s="10">
        <v>0</v>
      </c>
      <c r="D112" s="10">
        <v>0</v>
      </c>
      <c r="E112" s="3">
        <f t="shared" si="1"/>
        <v>0</v>
      </c>
    </row>
    <row r="113" spans="1:5" ht="14.4" customHeight="1" x14ac:dyDescent="0.25">
      <c r="A113" s="2" t="s">
        <v>89</v>
      </c>
      <c r="B113" s="2" t="s">
        <v>90</v>
      </c>
      <c r="C113" s="10">
        <v>0</v>
      </c>
      <c r="D113" s="10">
        <v>0</v>
      </c>
      <c r="E113" s="3">
        <f t="shared" si="1"/>
        <v>0</v>
      </c>
    </row>
    <row r="114" spans="1:5" ht="14.4" customHeight="1" x14ac:dyDescent="0.25">
      <c r="A114" s="2" t="s">
        <v>89</v>
      </c>
      <c r="B114" s="2" t="s">
        <v>91</v>
      </c>
      <c r="C114" s="10">
        <v>139469.24</v>
      </c>
      <c r="D114" s="10">
        <v>173925.13</v>
      </c>
      <c r="E114" s="3">
        <f t="shared" si="1"/>
        <v>34455.890000000014</v>
      </c>
    </row>
    <row r="115" spans="1:5" ht="14.4" customHeight="1" x14ac:dyDescent="0.25">
      <c r="A115" s="2" t="s">
        <v>89</v>
      </c>
      <c r="B115" s="2" t="s">
        <v>92</v>
      </c>
      <c r="C115" s="10">
        <v>0</v>
      </c>
      <c r="D115" s="10">
        <v>0</v>
      </c>
      <c r="E115" s="3">
        <f t="shared" si="1"/>
        <v>0</v>
      </c>
    </row>
    <row r="116" spans="1:5" ht="14.4" customHeight="1" x14ac:dyDescent="0.25">
      <c r="A116" s="2" t="s">
        <v>89</v>
      </c>
      <c r="B116" s="2" t="s">
        <v>93</v>
      </c>
      <c r="C116" s="10">
        <v>12265.13</v>
      </c>
      <c r="D116" s="10">
        <v>20313.55</v>
      </c>
      <c r="E116" s="3">
        <f t="shared" si="1"/>
        <v>8048.42</v>
      </c>
    </row>
    <row r="117" spans="1:5" ht="14.4" customHeight="1" x14ac:dyDescent="0.25">
      <c r="A117" s="2" t="s">
        <v>89</v>
      </c>
      <c r="B117" s="2" t="s">
        <v>94</v>
      </c>
      <c r="C117" s="10">
        <v>382.23</v>
      </c>
      <c r="D117" s="10">
        <v>4985.16</v>
      </c>
      <c r="E117" s="3">
        <f t="shared" si="1"/>
        <v>4602.93</v>
      </c>
    </row>
    <row r="118" spans="1:5" ht="14.4" customHeight="1" x14ac:dyDescent="0.25">
      <c r="A118" s="2" t="s">
        <v>89</v>
      </c>
      <c r="B118" s="2" t="s">
        <v>95</v>
      </c>
      <c r="C118" s="10">
        <v>332259.43</v>
      </c>
      <c r="D118" s="10">
        <v>205369.72000000003</v>
      </c>
      <c r="E118" s="3">
        <f t="shared" si="1"/>
        <v>-126889.70999999996</v>
      </c>
    </row>
    <row r="119" spans="1:5" ht="14.4" customHeight="1" x14ac:dyDescent="0.25">
      <c r="A119" s="2" t="s">
        <v>89</v>
      </c>
      <c r="B119" s="2" t="s">
        <v>96</v>
      </c>
      <c r="C119" s="10">
        <v>16638.38</v>
      </c>
      <c r="D119" s="10">
        <v>0</v>
      </c>
      <c r="E119" s="3">
        <f t="shared" si="1"/>
        <v>-16638.38</v>
      </c>
    </row>
    <row r="120" spans="1:5" ht="14.4" customHeight="1" x14ac:dyDescent="0.25">
      <c r="A120" s="2" t="s">
        <v>89</v>
      </c>
      <c r="B120" s="2" t="s">
        <v>97</v>
      </c>
      <c r="C120" s="10">
        <v>650903.37</v>
      </c>
      <c r="D120" s="10">
        <v>1109745.6100000001</v>
      </c>
      <c r="E120" s="3">
        <f t="shared" si="1"/>
        <v>458842.24000000011</v>
      </c>
    </row>
    <row r="121" spans="1:5" ht="14.4" customHeight="1" x14ac:dyDescent="0.25">
      <c r="A121" s="2" t="s">
        <v>89</v>
      </c>
      <c r="B121" s="2" t="s">
        <v>98</v>
      </c>
      <c r="C121" s="10">
        <v>0</v>
      </c>
      <c r="D121" s="10">
        <v>0</v>
      </c>
      <c r="E121" s="3">
        <f t="shared" si="1"/>
        <v>0</v>
      </c>
    </row>
    <row r="122" spans="1:5" ht="14.4" customHeight="1" x14ac:dyDescent="0.25">
      <c r="A122" s="2" t="s">
        <v>89</v>
      </c>
      <c r="B122" s="2" t="s">
        <v>99</v>
      </c>
      <c r="C122" s="10">
        <v>298408.49</v>
      </c>
      <c r="D122" s="10">
        <v>524648.14999999991</v>
      </c>
      <c r="E122" s="3">
        <f t="shared" si="1"/>
        <v>226239.65999999992</v>
      </c>
    </row>
    <row r="123" spans="1:5" ht="14.4" customHeight="1" x14ac:dyDescent="0.25">
      <c r="A123" s="2" t="s">
        <v>89</v>
      </c>
      <c r="B123" s="2" t="s">
        <v>100</v>
      </c>
      <c r="C123" s="10">
        <v>180662.39999999999</v>
      </c>
      <c r="D123" s="10">
        <v>100586.23999999999</v>
      </c>
      <c r="E123" s="3">
        <f t="shared" si="1"/>
        <v>-80076.160000000003</v>
      </c>
    </row>
    <row r="124" spans="1:5" ht="14.4" customHeight="1" x14ac:dyDescent="0.25">
      <c r="A124" s="2" t="s">
        <v>89</v>
      </c>
      <c r="B124" s="2" t="s">
        <v>101</v>
      </c>
      <c r="C124" s="10">
        <v>91881.42</v>
      </c>
      <c r="D124" s="10">
        <v>90119.11</v>
      </c>
      <c r="E124" s="3">
        <f t="shared" si="1"/>
        <v>-1762.3099999999977</v>
      </c>
    </row>
    <row r="125" spans="1:5" ht="14.4" customHeight="1" x14ac:dyDescent="0.25">
      <c r="A125" s="2" t="s">
        <v>89</v>
      </c>
      <c r="B125" s="2" t="s">
        <v>102</v>
      </c>
      <c r="C125" s="10">
        <v>0</v>
      </c>
      <c r="D125" s="10">
        <v>119697.07</v>
      </c>
      <c r="E125" s="3">
        <f t="shared" si="1"/>
        <v>119697.07</v>
      </c>
    </row>
    <row r="126" spans="1:5" ht="14.4" customHeight="1" x14ac:dyDescent="0.25">
      <c r="A126" s="2" t="s">
        <v>89</v>
      </c>
      <c r="B126" s="2" t="s">
        <v>103</v>
      </c>
      <c r="C126" s="10">
        <v>5631.1799999999994</v>
      </c>
      <c r="D126" s="10">
        <v>308.85000000000002</v>
      </c>
      <c r="E126" s="3">
        <f t="shared" si="1"/>
        <v>-5322.329999999999</v>
      </c>
    </row>
    <row r="127" spans="1:5" ht="14.4" customHeight="1" x14ac:dyDescent="0.25">
      <c r="A127" s="2" t="s">
        <v>89</v>
      </c>
      <c r="B127" s="2" t="s">
        <v>104</v>
      </c>
      <c r="C127" s="10">
        <v>0</v>
      </c>
      <c r="D127" s="10">
        <v>0</v>
      </c>
      <c r="E127" s="3">
        <f t="shared" si="1"/>
        <v>0</v>
      </c>
    </row>
    <row r="128" spans="1:5" ht="14.4" customHeight="1" x14ac:dyDescent="0.25">
      <c r="A128" s="2" t="s">
        <v>89</v>
      </c>
      <c r="B128" s="2" t="s">
        <v>105</v>
      </c>
      <c r="C128" s="10">
        <v>273926.84000000003</v>
      </c>
      <c r="D128" s="10">
        <v>316935.91000000003</v>
      </c>
      <c r="E128" s="3">
        <f t="shared" si="1"/>
        <v>43009.070000000007</v>
      </c>
    </row>
    <row r="129" spans="1:5" ht="14.4" customHeight="1" x14ac:dyDescent="0.25">
      <c r="A129" s="2" t="s">
        <v>106</v>
      </c>
      <c r="B129" s="2" t="s">
        <v>107</v>
      </c>
      <c r="C129" s="10">
        <v>0</v>
      </c>
      <c r="D129" s="10">
        <v>0</v>
      </c>
      <c r="E129" s="3">
        <f t="shared" si="1"/>
        <v>0</v>
      </c>
    </row>
    <row r="130" spans="1:5" ht="14.4" customHeight="1" x14ac:dyDescent="0.25">
      <c r="A130" s="2" t="s">
        <v>106</v>
      </c>
      <c r="B130" s="2" t="s">
        <v>207</v>
      </c>
      <c r="C130" s="10">
        <v>103137</v>
      </c>
      <c r="D130" s="10">
        <v>79423.66</v>
      </c>
      <c r="E130" s="3">
        <f t="shared" si="1"/>
        <v>-23713.339999999997</v>
      </c>
    </row>
    <row r="131" spans="1:5" ht="14.4" customHeight="1" x14ac:dyDescent="0.25">
      <c r="A131" s="2" t="s">
        <v>106</v>
      </c>
      <c r="B131" s="2" t="s">
        <v>108</v>
      </c>
      <c r="C131" s="10">
        <v>211116.50999999998</v>
      </c>
      <c r="D131" s="10">
        <v>506026.91999999993</v>
      </c>
      <c r="E131" s="3">
        <f t="shared" si="1"/>
        <v>294910.40999999992</v>
      </c>
    </row>
    <row r="132" spans="1:5" ht="14.4" customHeight="1" x14ac:dyDescent="0.25">
      <c r="A132" s="2" t="s">
        <v>106</v>
      </c>
      <c r="B132" s="2" t="s">
        <v>109</v>
      </c>
      <c r="C132" s="10">
        <v>2592454.5200000005</v>
      </c>
      <c r="D132" s="10">
        <v>1978055.6999999997</v>
      </c>
      <c r="E132" s="3">
        <f t="shared" si="1"/>
        <v>-614398.82000000076</v>
      </c>
    </row>
    <row r="133" spans="1:5" ht="14.4" customHeight="1" x14ac:dyDescent="0.25">
      <c r="A133" s="2" t="s">
        <v>209</v>
      </c>
      <c r="B133" s="2" t="s">
        <v>210</v>
      </c>
      <c r="C133" s="10">
        <v>0</v>
      </c>
      <c r="D133" s="10">
        <v>0</v>
      </c>
      <c r="E133" s="3">
        <f t="shared" ref="E133:E196" si="2">D133-C133</f>
        <v>0</v>
      </c>
    </row>
    <row r="134" spans="1:5" ht="14.4" customHeight="1" x14ac:dyDescent="0.25">
      <c r="A134" s="2" t="s">
        <v>209</v>
      </c>
      <c r="B134" s="2" t="s">
        <v>211</v>
      </c>
      <c r="C134" s="10">
        <v>70161.45</v>
      </c>
      <c r="D134" s="10">
        <v>288568.31</v>
      </c>
      <c r="E134" s="3">
        <f t="shared" si="2"/>
        <v>218406.86</v>
      </c>
    </row>
    <row r="135" spans="1:5" ht="14.4" customHeight="1" x14ac:dyDescent="0.25">
      <c r="A135" s="2" t="s">
        <v>118</v>
      </c>
      <c r="B135" s="2" t="s">
        <v>119</v>
      </c>
      <c r="C135" s="10">
        <v>2312510.65</v>
      </c>
      <c r="D135" s="10">
        <v>1903795.0599999998</v>
      </c>
      <c r="E135" s="3">
        <f t="shared" si="2"/>
        <v>-408715.59000000008</v>
      </c>
    </row>
    <row r="136" spans="1:5" ht="14.4" customHeight="1" x14ac:dyDescent="0.25">
      <c r="A136" s="2" t="s">
        <v>120</v>
      </c>
      <c r="B136" s="2" t="s">
        <v>120</v>
      </c>
      <c r="C136" s="10">
        <v>0</v>
      </c>
      <c r="D136" s="10">
        <v>15800</v>
      </c>
      <c r="E136" s="3">
        <f t="shared" si="2"/>
        <v>15800</v>
      </c>
    </row>
    <row r="137" spans="1:5" ht="14.4" customHeight="1" x14ac:dyDescent="0.25">
      <c r="A137" s="2" t="s">
        <v>121</v>
      </c>
      <c r="B137" s="2" t="s">
        <v>122</v>
      </c>
      <c r="C137" s="10">
        <v>0</v>
      </c>
      <c r="D137" s="10">
        <v>0</v>
      </c>
      <c r="E137" s="3">
        <f t="shared" si="2"/>
        <v>0</v>
      </c>
    </row>
    <row r="138" spans="1:5" ht="14.4" customHeight="1" x14ac:dyDescent="0.25">
      <c r="A138" s="2" t="s">
        <v>121</v>
      </c>
      <c r="B138" s="2" t="s">
        <v>123</v>
      </c>
      <c r="C138" s="10">
        <v>24840</v>
      </c>
      <c r="D138" s="10">
        <v>0</v>
      </c>
      <c r="E138" s="3">
        <f t="shared" si="2"/>
        <v>-24840</v>
      </c>
    </row>
    <row r="139" spans="1:5" ht="14.4" customHeight="1" x14ac:dyDescent="0.25">
      <c r="A139" s="2" t="s">
        <v>121</v>
      </c>
      <c r="B139" s="2" t="s">
        <v>124</v>
      </c>
      <c r="C139" s="10">
        <v>0</v>
      </c>
      <c r="D139" s="10">
        <v>0</v>
      </c>
      <c r="E139" s="3">
        <f t="shared" si="2"/>
        <v>0</v>
      </c>
    </row>
    <row r="140" spans="1:5" ht="14.4" customHeight="1" x14ac:dyDescent="0.25">
      <c r="A140" s="2" t="s">
        <v>121</v>
      </c>
      <c r="B140" s="2" t="s">
        <v>125</v>
      </c>
      <c r="C140" s="10">
        <v>0</v>
      </c>
      <c r="D140" s="10">
        <v>0</v>
      </c>
      <c r="E140" s="3">
        <f t="shared" si="2"/>
        <v>0</v>
      </c>
    </row>
    <row r="141" spans="1:5" ht="14.4" customHeight="1" x14ac:dyDescent="0.25">
      <c r="A141" s="2" t="s">
        <v>121</v>
      </c>
      <c r="B141" s="2" t="s">
        <v>126</v>
      </c>
      <c r="C141" s="10">
        <v>0</v>
      </c>
      <c r="D141" s="10">
        <v>0</v>
      </c>
      <c r="E141" s="3">
        <f t="shared" si="2"/>
        <v>0</v>
      </c>
    </row>
    <row r="142" spans="1:5" ht="14.4" customHeight="1" x14ac:dyDescent="0.25">
      <c r="A142" s="2" t="s">
        <v>121</v>
      </c>
      <c r="B142" s="2" t="s">
        <v>127</v>
      </c>
      <c r="C142" s="10">
        <v>829079.90000000014</v>
      </c>
      <c r="D142" s="10">
        <v>944606.02</v>
      </c>
      <c r="E142" s="3">
        <f t="shared" si="2"/>
        <v>115526.11999999988</v>
      </c>
    </row>
    <row r="143" spans="1:5" ht="14.4" customHeight="1" x14ac:dyDescent="0.25">
      <c r="A143" s="2" t="s">
        <v>121</v>
      </c>
      <c r="B143" s="2" t="s">
        <v>128</v>
      </c>
      <c r="C143" s="10">
        <v>0</v>
      </c>
      <c r="D143" s="10">
        <v>0</v>
      </c>
      <c r="E143" s="3">
        <f t="shared" si="2"/>
        <v>0</v>
      </c>
    </row>
    <row r="144" spans="1:5" ht="14.4" customHeight="1" x14ac:dyDescent="0.25">
      <c r="A144" s="2" t="s">
        <v>121</v>
      </c>
      <c r="B144" s="2" t="s">
        <v>129</v>
      </c>
      <c r="C144" s="10">
        <v>0</v>
      </c>
      <c r="D144" s="10">
        <v>0</v>
      </c>
      <c r="E144" s="3">
        <f t="shared" si="2"/>
        <v>0</v>
      </c>
    </row>
    <row r="145" spans="1:5" ht="14.4" customHeight="1" x14ac:dyDescent="0.25">
      <c r="A145" s="2" t="s">
        <v>121</v>
      </c>
      <c r="B145" s="2" t="s">
        <v>130</v>
      </c>
      <c r="C145" s="10">
        <v>0</v>
      </c>
      <c r="D145" s="10">
        <v>0</v>
      </c>
      <c r="E145" s="3">
        <f t="shared" si="2"/>
        <v>0</v>
      </c>
    </row>
    <row r="146" spans="1:5" ht="14.4" customHeight="1" x14ac:dyDescent="0.25">
      <c r="A146" s="2" t="s">
        <v>121</v>
      </c>
      <c r="B146" s="2" t="s">
        <v>131</v>
      </c>
      <c r="C146" s="10">
        <v>71552.639999999999</v>
      </c>
      <c r="D146" s="10">
        <v>61092.55</v>
      </c>
      <c r="E146" s="3">
        <f t="shared" si="2"/>
        <v>-10460.089999999997</v>
      </c>
    </row>
    <row r="147" spans="1:5" ht="14.4" customHeight="1" x14ac:dyDescent="0.25">
      <c r="A147" s="2" t="s">
        <v>121</v>
      </c>
      <c r="B147" s="2" t="s">
        <v>132</v>
      </c>
      <c r="C147" s="10">
        <v>524998.99</v>
      </c>
      <c r="D147" s="10">
        <v>520151.44</v>
      </c>
      <c r="E147" s="3">
        <f t="shared" si="2"/>
        <v>-4847.5499999999884</v>
      </c>
    </row>
    <row r="148" spans="1:5" ht="14.4" customHeight="1" x14ac:dyDescent="0.25">
      <c r="A148" s="2" t="s">
        <v>121</v>
      </c>
      <c r="B148" s="2" t="s">
        <v>133</v>
      </c>
      <c r="C148" s="10">
        <v>0</v>
      </c>
      <c r="D148" s="10">
        <v>0</v>
      </c>
      <c r="E148" s="3">
        <f t="shared" si="2"/>
        <v>0</v>
      </c>
    </row>
    <row r="149" spans="1:5" ht="14.4" customHeight="1" x14ac:dyDescent="0.25">
      <c r="A149" s="2" t="s">
        <v>121</v>
      </c>
      <c r="B149" s="2" t="s">
        <v>134</v>
      </c>
      <c r="C149" s="10">
        <v>1198983.92</v>
      </c>
      <c r="D149" s="10">
        <v>1507169.49</v>
      </c>
      <c r="E149" s="3">
        <f t="shared" si="2"/>
        <v>308185.57000000007</v>
      </c>
    </row>
    <row r="150" spans="1:5" ht="14.4" customHeight="1" x14ac:dyDescent="0.25">
      <c r="A150" s="2" t="s">
        <v>121</v>
      </c>
      <c r="B150" s="2" t="s">
        <v>135</v>
      </c>
      <c r="C150" s="10">
        <v>0</v>
      </c>
      <c r="D150" s="10">
        <v>0</v>
      </c>
      <c r="E150" s="3">
        <f t="shared" si="2"/>
        <v>0</v>
      </c>
    </row>
    <row r="151" spans="1:5" ht="14.4" customHeight="1" x14ac:dyDescent="0.25">
      <c r="A151" s="2" t="s">
        <v>121</v>
      </c>
      <c r="B151" s="2" t="s">
        <v>136</v>
      </c>
      <c r="C151" s="10">
        <v>141558.97</v>
      </c>
      <c r="D151" s="10">
        <v>94375.75</v>
      </c>
      <c r="E151" s="3">
        <f t="shared" si="2"/>
        <v>-47183.22</v>
      </c>
    </row>
    <row r="152" spans="1:5" ht="14.4" customHeight="1" x14ac:dyDescent="0.25">
      <c r="A152" s="2" t="s">
        <v>121</v>
      </c>
      <c r="B152" s="2" t="s">
        <v>137</v>
      </c>
      <c r="C152" s="10">
        <v>335054.82999999996</v>
      </c>
      <c r="D152" s="10">
        <v>504527.47000000003</v>
      </c>
      <c r="E152" s="3">
        <f t="shared" si="2"/>
        <v>169472.64000000007</v>
      </c>
    </row>
    <row r="153" spans="1:5" ht="14.4" customHeight="1" x14ac:dyDescent="0.25">
      <c r="A153" s="2" t="s">
        <v>121</v>
      </c>
      <c r="B153" s="2" t="s">
        <v>138</v>
      </c>
      <c r="C153" s="10">
        <v>17289.870000000003</v>
      </c>
      <c r="D153" s="10">
        <v>50242.12</v>
      </c>
      <c r="E153" s="3">
        <f t="shared" si="2"/>
        <v>32952.25</v>
      </c>
    </row>
    <row r="154" spans="1:5" ht="14.4" customHeight="1" x14ac:dyDescent="0.25">
      <c r="A154" s="2" t="s">
        <v>121</v>
      </c>
      <c r="B154" s="2" t="s">
        <v>139</v>
      </c>
      <c r="C154" s="10">
        <v>1554939.44</v>
      </c>
      <c r="D154" s="10">
        <v>1657453.6099999999</v>
      </c>
      <c r="E154" s="3">
        <f t="shared" si="2"/>
        <v>102514.16999999993</v>
      </c>
    </row>
    <row r="155" spans="1:5" ht="14.4" customHeight="1" x14ac:dyDescent="0.25">
      <c r="A155" s="2" t="s">
        <v>121</v>
      </c>
      <c r="B155" s="2" t="s">
        <v>140</v>
      </c>
      <c r="C155" s="10">
        <v>97958.17</v>
      </c>
      <c r="D155" s="10">
        <v>100538.99</v>
      </c>
      <c r="E155" s="3">
        <f t="shared" si="2"/>
        <v>2580.820000000007</v>
      </c>
    </row>
    <row r="156" spans="1:5" ht="14.4" customHeight="1" x14ac:dyDescent="0.25">
      <c r="A156" s="2" t="s">
        <v>121</v>
      </c>
      <c r="B156" s="2" t="s">
        <v>141</v>
      </c>
      <c r="C156" s="10">
        <v>175463.1</v>
      </c>
      <c r="D156" s="10">
        <v>209324.62</v>
      </c>
      <c r="E156" s="3">
        <f t="shared" si="2"/>
        <v>33861.51999999999</v>
      </c>
    </row>
    <row r="157" spans="1:5" ht="14.4" customHeight="1" x14ac:dyDescent="0.25">
      <c r="A157" s="2" t="s">
        <v>121</v>
      </c>
      <c r="B157" s="2" t="s">
        <v>142</v>
      </c>
      <c r="C157" s="10">
        <v>0</v>
      </c>
      <c r="D157" s="10">
        <v>0</v>
      </c>
      <c r="E157" s="3">
        <f t="shared" si="2"/>
        <v>0</v>
      </c>
    </row>
    <row r="158" spans="1:5" ht="14.4" customHeight="1" x14ac:dyDescent="0.25">
      <c r="A158" s="2" t="s">
        <v>121</v>
      </c>
      <c r="B158" s="2" t="s">
        <v>143</v>
      </c>
      <c r="C158" s="10">
        <v>0</v>
      </c>
      <c r="D158" s="10">
        <v>0</v>
      </c>
      <c r="E158" s="3">
        <f t="shared" si="2"/>
        <v>0</v>
      </c>
    </row>
    <row r="159" spans="1:5" ht="14.4" customHeight="1" x14ac:dyDescent="0.25">
      <c r="A159" s="2" t="s">
        <v>121</v>
      </c>
      <c r="B159" s="2" t="s">
        <v>144</v>
      </c>
      <c r="C159" s="10">
        <v>5360.21</v>
      </c>
      <c r="D159" s="10">
        <v>2811.27</v>
      </c>
      <c r="E159" s="3">
        <f t="shared" si="2"/>
        <v>-2548.94</v>
      </c>
    </row>
    <row r="160" spans="1:5" ht="14.4" customHeight="1" x14ac:dyDescent="0.25">
      <c r="A160" s="2" t="s">
        <v>121</v>
      </c>
      <c r="B160" s="2" t="s">
        <v>145</v>
      </c>
      <c r="C160" s="10">
        <v>0</v>
      </c>
      <c r="D160" s="10">
        <v>0</v>
      </c>
      <c r="E160" s="3">
        <f t="shared" si="2"/>
        <v>0</v>
      </c>
    </row>
    <row r="161" spans="1:5" ht="14.4" customHeight="1" x14ac:dyDescent="0.25">
      <c r="A161" s="2" t="s">
        <v>121</v>
      </c>
      <c r="B161" s="2" t="s">
        <v>146</v>
      </c>
      <c r="C161" s="10">
        <v>13771673.210000003</v>
      </c>
      <c r="D161" s="10">
        <v>11159341.490000002</v>
      </c>
      <c r="E161" s="3">
        <f t="shared" si="2"/>
        <v>-2612331.7200000007</v>
      </c>
    </row>
    <row r="162" spans="1:5" ht="14.4" customHeight="1" x14ac:dyDescent="0.25">
      <c r="A162" s="2" t="s">
        <v>121</v>
      </c>
      <c r="B162" s="2" t="s">
        <v>147</v>
      </c>
      <c r="C162" s="10">
        <v>0</v>
      </c>
      <c r="D162" s="10">
        <v>0</v>
      </c>
      <c r="E162" s="3">
        <f t="shared" si="2"/>
        <v>0</v>
      </c>
    </row>
    <row r="163" spans="1:5" ht="14.4" customHeight="1" x14ac:dyDescent="0.25">
      <c r="A163" s="2" t="s">
        <v>121</v>
      </c>
      <c r="B163" s="2" t="s">
        <v>148</v>
      </c>
      <c r="C163" s="10">
        <v>0</v>
      </c>
      <c r="D163" s="10">
        <v>0</v>
      </c>
      <c r="E163" s="3">
        <f t="shared" si="2"/>
        <v>0</v>
      </c>
    </row>
    <row r="164" spans="1:5" ht="14.4" customHeight="1" x14ac:dyDescent="0.25">
      <c r="A164" s="2" t="s">
        <v>121</v>
      </c>
      <c r="B164" s="2" t="s">
        <v>149</v>
      </c>
      <c r="C164" s="10">
        <v>0</v>
      </c>
      <c r="D164" s="10">
        <v>0</v>
      </c>
      <c r="E164" s="3">
        <f t="shared" si="2"/>
        <v>0</v>
      </c>
    </row>
    <row r="165" spans="1:5" ht="14.4" customHeight="1" x14ac:dyDescent="0.25">
      <c r="A165" s="2" t="s">
        <v>121</v>
      </c>
      <c r="B165" s="2" t="s">
        <v>150</v>
      </c>
      <c r="C165" s="10">
        <v>22003.279999999999</v>
      </c>
      <c r="D165" s="10">
        <v>48783.99</v>
      </c>
      <c r="E165" s="3">
        <f t="shared" si="2"/>
        <v>26780.71</v>
      </c>
    </row>
    <row r="166" spans="1:5" ht="14.4" customHeight="1" x14ac:dyDescent="0.25">
      <c r="A166" s="2" t="s">
        <v>121</v>
      </c>
      <c r="B166" s="2" t="s">
        <v>151</v>
      </c>
      <c r="C166" s="10">
        <v>18767.129999999997</v>
      </c>
      <c r="D166" s="10">
        <v>31604.74</v>
      </c>
      <c r="E166" s="3">
        <f t="shared" si="2"/>
        <v>12837.610000000004</v>
      </c>
    </row>
    <row r="167" spans="1:5" ht="14.4" customHeight="1" x14ac:dyDescent="0.25">
      <c r="A167" s="2" t="s">
        <v>121</v>
      </c>
      <c r="B167" s="2" t="s">
        <v>152</v>
      </c>
      <c r="C167" s="10">
        <v>0</v>
      </c>
      <c r="D167" s="10">
        <v>0</v>
      </c>
      <c r="E167" s="3">
        <f t="shared" si="2"/>
        <v>0</v>
      </c>
    </row>
    <row r="168" spans="1:5" ht="14.4" customHeight="1" x14ac:dyDescent="0.25">
      <c r="A168" s="2" t="s">
        <v>121</v>
      </c>
      <c r="B168" s="2" t="s">
        <v>153</v>
      </c>
      <c r="C168" s="10">
        <v>2268.85</v>
      </c>
      <c r="D168" s="10">
        <v>835.53</v>
      </c>
      <c r="E168" s="3">
        <f t="shared" si="2"/>
        <v>-1433.32</v>
      </c>
    </row>
    <row r="169" spans="1:5" ht="14.4" customHeight="1" x14ac:dyDescent="0.25">
      <c r="A169" s="2" t="s">
        <v>154</v>
      </c>
      <c r="B169" s="2" t="s">
        <v>155</v>
      </c>
      <c r="C169" s="10">
        <v>0</v>
      </c>
      <c r="D169" s="10">
        <v>0</v>
      </c>
      <c r="E169" s="3">
        <f t="shared" si="2"/>
        <v>0</v>
      </c>
    </row>
    <row r="170" spans="1:5" ht="14.4" customHeight="1" x14ac:dyDescent="0.25">
      <c r="A170" s="2" t="s">
        <v>154</v>
      </c>
      <c r="B170" s="2" t="s">
        <v>156</v>
      </c>
      <c r="C170" s="10">
        <v>0</v>
      </c>
      <c r="D170" s="10">
        <v>0</v>
      </c>
      <c r="E170" s="3">
        <f t="shared" si="2"/>
        <v>0</v>
      </c>
    </row>
    <row r="171" spans="1:5" ht="14.4" customHeight="1" x14ac:dyDescent="0.25">
      <c r="A171" s="2" t="s">
        <v>154</v>
      </c>
      <c r="B171" s="2" t="s">
        <v>157</v>
      </c>
      <c r="C171" s="10">
        <v>0</v>
      </c>
      <c r="D171" s="10">
        <v>0</v>
      </c>
      <c r="E171" s="3">
        <f t="shared" si="2"/>
        <v>0</v>
      </c>
    </row>
    <row r="172" spans="1:5" ht="14.4" customHeight="1" x14ac:dyDescent="0.25">
      <c r="A172" s="2" t="s">
        <v>154</v>
      </c>
      <c r="B172" s="2" t="s">
        <v>158</v>
      </c>
      <c r="C172" s="10">
        <v>0</v>
      </c>
      <c r="D172" s="10">
        <v>0</v>
      </c>
      <c r="E172" s="3">
        <f t="shared" si="2"/>
        <v>0</v>
      </c>
    </row>
    <row r="173" spans="1:5" ht="14.4" customHeight="1" x14ac:dyDescent="0.25">
      <c r="A173" s="2" t="s">
        <v>154</v>
      </c>
      <c r="B173" s="2" t="s">
        <v>159</v>
      </c>
      <c r="C173" s="10">
        <v>0</v>
      </c>
      <c r="D173" s="10">
        <v>0</v>
      </c>
      <c r="E173" s="3">
        <f t="shared" si="2"/>
        <v>0</v>
      </c>
    </row>
    <row r="174" spans="1:5" ht="14.4" customHeight="1" x14ac:dyDescent="0.25">
      <c r="A174" s="2" t="s">
        <v>154</v>
      </c>
      <c r="B174" s="2" t="s">
        <v>160</v>
      </c>
      <c r="C174" s="10">
        <v>16074.59</v>
      </c>
      <c r="D174" s="10">
        <v>135871.34</v>
      </c>
      <c r="E174" s="3">
        <f t="shared" si="2"/>
        <v>119796.75</v>
      </c>
    </row>
    <row r="175" spans="1:5" ht="14.4" customHeight="1" x14ac:dyDescent="0.25">
      <c r="A175" s="2" t="s">
        <v>161</v>
      </c>
      <c r="B175" s="2" t="s">
        <v>162</v>
      </c>
      <c r="C175" s="10">
        <v>2047591.6899999995</v>
      </c>
      <c r="D175" s="10">
        <v>2708277.4000000004</v>
      </c>
      <c r="E175" s="3">
        <f t="shared" si="2"/>
        <v>660685.71000000089</v>
      </c>
    </row>
    <row r="176" spans="1:5" ht="14.4" customHeight="1" x14ac:dyDescent="0.25">
      <c r="A176" s="2" t="s">
        <v>161</v>
      </c>
      <c r="B176" s="2" t="s">
        <v>197</v>
      </c>
      <c r="C176" s="10">
        <v>9440574.2900000028</v>
      </c>
      <c r="D176" s="10">
        <v>8693903.7700000014</v>
      </c>
      <c r="E176" s="3">
        <f t="shared" si="2"/>
        <v>-746670.52000000142</v>
      </c>
    </row>
    <row r="177" spans="1:5" ht="14.4" customHeight="1" x14ac:dyDescent="0.25">
      <c r="A177" s="2" t="s">
        <v>161</v>
      </c>
      <c r="B177" s="2" t="s">
        <v>164</v>
      </c>
      <c r="C177" s="10">
        <v>0</v>
      </c>
      <c r="D177" s="10">
        <v>0</v>
      </c>
      <c r="E177" s="3">
        <f t="shared" si="2"/>
        <v>0</v>
      </c>
    </row>
    <row r="178" spans="1:5" ht="14.4" customHeight="1" x14ac:dyDescent="0.25">
      <c r="A178" s="2" t="s">
        <v>161</v>
      </c>
      <c r="B178" s="2" t="s">
        <v>165</v>
      </c>
      <c r="C178" s="10">
        <v>1829.7</v>
      </c>
      <c r="D178" s="10">
        <v>179908.51</v>
      </c>
      <c r="E178" s="3">
        <f t="shared" si="2"/>
        <v>178078.81</v>
      </c>
    </row>
    <row r="179" spans="1:5" ht="14.4" customHeight="1" x14ac:dyDescent="0.25">
      <c r="A179" s="2" t="s">
        <v>161</v>
      </c>
      <c r="B179" s="2" t="s">
        <v>223</v>
      </c>
      <c r="C179" s="10">
        <v>6154763.2899999991</v>
      </c>
      <c r="D179" s="10">
        <v>6458383.3899999997</v>
      </c>
      <c r="E179" s="3">
        <f t="shared" si="2"/>
        <v>303620.10000000056</v>
      </c>
    </row>
    <row r="180" spans="1:5" ht="14.4" customHeight="1" x14ac:dyDescent="0.25">
      <c r="A180" s="2" t="s">
        <v>161</v>
      </c>
      <c r="B180" s="2" t="s">
        <v>166</v>
      </c>
      <c r="C180" s="10">
        <v>1013303.7</v>
      </c>
      <c r="D180" s="10">
        <v>911046.94000000006</v>
      </c>
      <c r="E180" s="3">
        <f t="shared" si="2"/>
        <v>-102256.75999999989</v>
      </c>
    </row>
    <row r="181" spans="1:5" ht="14.4" customHeight="1" x14ac:dyDescent="0.25">
      <c r="A181" s="2" t="s">
        <v>161</v>
      </c>
      <c r="B181" s="2" t="s">
        <v>224</v>
      </c>
      <c r="C181" s="10">
        <v>0</v>
      </c>
      <c r="D181" s="10">
        <v>0</v>
      </c>
      <c r="E181" s="3">
        <f t="shared" si="2"/>
        <v>0</v>
      </c>
    </row>
    <row r="182" spans="1:5" ht="14.4" customHeight="1" x14ac:dyDescent="0.25">
      <c r="A182" s="2" t="s">
        <v>161</v>
      </c>
      <c r="B182" s="2" t="s">
        <v>225</v>
      </c>
      <c r="C182" s="10">
        <v>0</v>
      </c>
      <c r="D182" s="10">
        <v>0</v>
      </c>
      <c r="E182" s="3">
        <f t="shared" si="2"/>
        <v>0</v>
      </c>
    </row>
    <row r="183" spans="1:5" ht="14.4" customHeight="1" x14ac:dyDescent="0.25">
      <c r="A183" s="2" t="s">
        <v>161</v>
      </c>
      <c r="B183" s="2" t="s">
        <v>226</v>
      </c>
      <c r="C183" s="10">
        <v>0</v>
      </c>
      <c r="D183" s="10">
        <v>254304.44</v>
      </c>
      <c r="E183" s="3">
        <f t="shared" si="2"/>
        <v>254304.44</v>
      </c>
    </row>
    <row r="184" spans="1:5" ht="14.4" customHeight="1" x14ac:dyDescent="0.25">
      <c r="A184" s="2" t="s">
        <v>161</v>
      </c>
      <c r="B184" s="2" t="s">
        <v>167</v>
      </c>
      <c r="C184" s="10">
        <v>0</v>
      </c>
      <c r="D184" s="10">
        <v>0</v>
      </c>
      <c r="E184" s="3">
        <f t="shared" si="2"/>
        <v>0</v>
      </c>
    </row>
    <row r="185" spans="1:5" ht="14.4" customHeight="1" x14ac:dyDescent="0.25">
      <c r="A185" s="2" t="s">
        <v>161</v>
      </c>
      <c r="B185" s="2" t="s">
        <v>168</v>
      </c>
      <c r="C185" s="10">
        <v>0</v>
      </c>
      <c r="D185" s="10">
        <v>0</v>
      </c>
      <c r="E185" s="3">
        <f t="shared" si="2"/>
        <v>0</v>
      </c>
    </row>
    <row r="186" spans="1:5" ht="14.4" customHeight="1" x14ac:dyDescent="0.25">
      <c r="A186" s="2" t="s">
        <v>161</v>
      </c>
      <c r="B186" s="2" t="s">
        <v>169</v>
      </c>
      <c r="C186" s="10">
        <v>25875508.079999998</v>
      </c>
      <c r="D186" s="10">
        <v>27164900.539999992</v>
      </c>
      <c r="E186" s="3">
        <f t="shared" si="2"/>
        <v>1289392.4599999934</v>
      </c>
    </row>
    <row r="187" spans="1:5" ht="14.4" customHeight="1" x14ac:dyDescent="0.25">
      <c r="A187" s="2" t="s">
        <v>161</v>
      </c>
      <c r="B187" s="2" t="s">
        <v>212</v>
      </c>
      <c r="C187" s="10">
        <v>0</v>
      </c>
      <c r="D187" s="10">
        <v>0</v>
      </c>
      <c r="E187" s="3">
        <f t="shared" si="2"/>
        <v>0</v>
      </c>
    </row>
    <row r="188" spans="1:5" ht="14.4" customHeight="1" x14ac:dyDescent="0.25">
      <c r="A188" s="2" t="s">
        <v>161</v>
      </c>
      <c r="B188" s="2" t="s">
        <v>170</v>
      </c>
      <c r="C188" s="10">
        <v>23038.719999999998</v>
      </c>
      <c r="D188" s="10">
        <v>1339688.8</v>
      </c>
      <c r="E188" s="3">
        <f t="shared" si="2"/>
        <v>1316650.08</v>
      </c>
    </row>
    <row r="189" spans="1:5" ht="14.4" customHeight="1" x14ac:dyDescent="0.25">
      <c r="A189" s="2" t="s">
        <v>171</v>
      </c>
      <c r="B189" s="2" t="s">
        <v>172</v>
      </c>
      <c r="C189" s="10">
        <v>0</v>
      </c>
      <c r="D189" s="10">
        <v>0</v>
      </c>
      <c r="E189" s="3">
        <f t="shared" si="2"/>
        <v>0</v>
      </c>
    </row>
    <row r="190" spans="1:5" ht="14.4" customHeight="1" x14ac:dyDescent="0.25">
      <c r="A190" s="2" t="s">
        <v>171</v>
      </c>
      <c r="B190" s="2" t="s">
        <v>173</v>
      </c>
      <c r="C190" s="10">
        <v>0</v>
      </c>
      <c r="D190" s="10">
        <v>0</v>
      </c>
      <c r="E190" s="3">
        <f t="shared" si="2"/>
        <v>0</v>
      </c>
    </row>
    <row r="191" spans="1:5" ht="14.4" customHeight="1" x14ac:dyDescent="0.25">
      <c r="A191" s="2" t="s">
        <v>171</v>
      </c>
      <c r="B191" s="2" t="s">
        <v>174</v>
      </c>
      <c r="C191" s="10">
        <v>87886.39</v>
      </c>
      <c r="D191" s="10">
        <v>83467</v>
      </c>
      <c r="E191" s="3">
        <f t="shared" si="2"/>
        <v>-4419.3899999999994</v>
      </c>
    </row>
    <row r="192" spans="1:5" ht="14.4" customHeight="1" x14ac:dyDescent="0.25">
      <c r="A192" s="2" t="s">
        <v>171</v>
      </c>
      <c r="B192" s="2" t="s">
        <v>175</v>
      </c>
      <c r="C192" s="10">
        <v>0</v>
      </c>
      <c r="D192" s="10">
        <v>0</v>
      </c>
      <c r="E192" s="3">
        <f t="shared" si="2"/>
        <v>0</v>
      </c>
    </row>
    <row r="193" spans="1:5" ht="14.4" customHeight="1" x14ac:dyDescent="0.25">
      <c r="A193" s="2" t="s">
        <v>171</v>
      </c>
      <c r="B193" s="2" t="s">
        <v>176</v>
      </c>
      <c r="C193" s="10">
        <v>492449.44</v>
      </c>
      <c r="D193" s="10">
        <v>670962.46</v>
      </c>
      <c r="E193" s="3">
        <f t="shared" si="2"/>
        <v>178513.01999999996</v>
      </c>
    </row>
    <row r="194" spans="1:5" ht="14.4" customHeight="1" x14ac:dyDescent="0.25">
      <c r="A194" s="2" t="s">
        <v>171</v>
      </c>
      <c r="B194" s="2" t="s">
        <v>177</v>
      </c>
      <c r="C194" s="10">
        <v>0</v>
      </c>
      <c r="D194" s="10">
        <v>0</v>
      </c>
      <c r="E194" s="3">
        <f t="shared" si="2"/>
        <v>0</v>
      </c>
    </row>
    <row r="195" spans="1:5" ht="14.4" customHeight="1" x14ac:dyDescent="0.25">
      <c r="A195" s="2" t="s">
        <v>171</v>
      </c>
      <c r="B195" s="2" t="s">
        <v>178</v>
      </c>
      <c r="C195" s="10">
        <v>0</v>
      </c>
      <c r="D195" s="10">
        <v>7209.01</v>
      </c>
      <c r="E195" s="3">
        <f t="shared" si="2"/>
        <v>7209.01</v>
      </c>
    </row>
    <row r="196" spans="1:5" ht="14.4" customHeight="1" x14ac:dyDescent="0.25">
      <c r="A196" s="2" t="s">
        <v>171</v>
      </c>
      <c r="B196" s="2" t="s">
        <v>179</v>
      </c>
      <c r="C196" s="10">
        <v>13107.5</v>
      </c>
      <c r="D196" s="10">
        <v>0</v>
      </c>
      <c r="E196" s="3">
        <f t="shared" si="2"/>
        <v>-13107.5</v>
      </c>
    </row>
    <row r="197" spans="1:5" ht="14.4" customHeight="1" x14ac:dyDescent="0.25">
      <c r="A197" s="2" t="s">
        <v>171</v>
      </c>
      <c r="B197" s="2" t="s">
        <v>180</v>
      </c>
      <c r="C197" s="10">
        <v>0</v>
      </c>
      <c r="D197" s="10">
        <v>0</v>
      </c>
      <c r="E197" s="3">
        <f t="shared" ref="E197:E208" si="3">D197-C197</f>
        <v>0</v>
      </c>
    </row>
    <row r="198" spans="1:5" ht="14.4" customHeight="1" x14ac:dyDescent="0.25">
      <c r="A198" s="2" t="s">
        <v>181</v>
      </c>
      <c r="B198" s="2" t="s">
        <v>182</v>
      </c>
      <c r="C198" s="10">
        <v>17750.09</v>
      </c>
      <c r="D198" s="10">
        <v>0</v>
      </c>
      <c r="E198" s="3">
        <f t="shared" si="3"/>
        <v>-17750.09</v>
      </c>
    </row>
    <row r="199" spans="1:5" ht="14.4" customHeight="1" x14ac:dyDescent="0.25">
      <c r="A199" s="2" t="s">
        <v>181</v>
      </c>
      <c r="B199" s="2" t="s">
        <v>183</v>
      </c>
      <c r="C199" s="10">
        <v>0</v>
      </c>
      <c r="D199" s="10">
        <v>0</v>
      </c>
      <c r="E199" s="3">
        <f t="shared" si="3"/>
        <v>0</v>
      </c>
    </row>
    <row r="200" spans="1:5" ht="14.4" customHeight="1" x14ac:dyDescent="0.25">
      <c r="A200" s="2" t="s">
        <v>181</v>
      </c>
      <c r="B200" s="2" t="s">
        <v>184</v>
      </c>
      <c r="C200" s="10">
        <v>0</v>
      </c>
      <c r="D200" s="10">
        <v>0</v>
      </c>
      <c r="E200" s="3">
        <f t="shared" si="3"/>
        <v>0</v>
      </c>
    </row>
    <row r="201" spans="1:5" ht="14.4" customHeight="1" x14ac:dyDescent="0.25">
      <c r="A201" s="2" t="s">
        <v>185</v>
      </c>
      <c r="B201" s="2" t="s">
        <v>208</v>
      </c>
      <c r="C201" s="10">
        <v>3019168.8599999989</v>
      </c>
      <c r="D201" s="10">
        <v>3324760.7600000002</v>
      </c>
      <c r="E201" s="3">
        <f t="shared" si="3"/>
        <v>305591.9000000013</v>
      </c>
    </row>
    <row r="202" spans="1:5" s="4" customFormat="1" ht="14.4" customHeight="1" x14ac:dyDescent="0.25">
      <c r="A202" s="2" t="s">
        <v>185</v>
      </c>
      <c r="B202" s="2" t="s">
        <v>186</v>
      </c>
      <c r="C202" s="10">
        <v>0</v>
      </c>
      <c r="D202" s="10">
        <v>0</v>
      </c>
      <c r="E202" s="3">
        <f t="shared" si="3"/>
        <v>0</v>
      </c>
    </row>
    <row r="203" spans="1:5" ht="14.4" customHeight="1" x14ac:dyDescent="0.25">
      <c r="A203" s="2" t="s">
        <v>185</v>
      </c>
      <c r="B203" s="2" t="s">
        <v>187</v>
      </c>
      <c r="C203" s="10">
        <v>0</v>
      </c>
      <c r="D203" s="10">
        <v>0</v>
      </c>
      <c r="E203" s="3">
        <f t="shared" si="3"/>
        <v>0</v>
      </c>
    </row>
    <row r="204" spans="1:5" s="4" customFormat="1" ht="14.4" customHeight="1" x14ac:dyDescent="0.25">
      <c r="A204" s="2" t="s">
        <v>185</v>
      </c>
      <c r="B204" s="2" t="s">
        <v>188</v>
      </c>
      <c r="C204" s="10">
        <v>0</v>
      </c>
      <c r="D204" s="10">
        <v>0</v>
      </c>
      <c r="E204" s="3">
        <f t="shared" si="3"/>
        <v>0</v>
      </c>
    </row>
    <row r="205" spans="1:5" s="4" customFormat="1" ht="13.8" x14ac:dyDescent="0.25">
      <c r="A205" s="2" t="s">
        <v>185</v>
      </c>
      <c r="B205" s="2" t="s">
        <v>189</v>
      </c>
      <c r="C205" s="10">
        <v>0</v>
      </c>
      <c r="D205" s="10">
        <v>18000</v>
      </c>
      <c r="E205" s="3">
        <f t="shared" si="3"/>
        <v>18000</v>
      </c>
    </row>
    <row r="206" spans="1:5" ht="13.2" x14ac:dyDescent="0.25">
      <c r="A206" s="2" t="s">
        <v>185</v>
      </c>
      <c r="B206" s="2" t="s">
        <v>190</v>
      </c>
      <c r="C206" s="10">
        <v>270904.81</v>
      </c>
      <c r="D206" s="10">
        <v>278757.45</v>
      </c>
      <c r="E206" s="3">
        <f t="shared" si="3"/>
        <v>7852.640000000014</v>
      </c>
    </row>
    <row r="207" spans="1:5" ht="13.2" x14ac:dyDescent="0.25">
      <c r="A207" s="2" t="s">
        <v>185</v>
      </c>
      <c r="B207" s="2" t="s">
        <v>191</v>
      </c>
      <c r="C207" s="10">
        <v>4726924.2499999991</v>
      </c>
      <c r="D207" s="10">
        <v>4936520.2300000004</v>
      </c>
      <c r="E207" s="3">
        <f t="shared" si="3"/>
        <v>209595.98000000138</v>
      </c>
    </row>
    <row r="208" spans="1:5" s="4" customFormat="1" ht="13.8" x14ac:dyDescent="0.25">
      <c r="A208" s="12" t="s">
        <v>192</v>
      </c>
      <c r="B208" s="13"/>
      <c r="C208" s="9">
        <f>SUM(C4:C207)</f>
        <v>142636280.14000002</v>
      </c>
      <c r="D208" s="11">
        <v>150948544.49999994</v>
      </c>
      <c r="E208" s="9">
        <f t="shared" si="3"/>
        <v>8312264.3599999249</v>
      </c>
    </row>
    <row r="209" spans="1:3" s="4" customFormat="1" ht="13.8" x14ac:dyDescent="0.25">
      <c r="A209" s="14" t="s">
        <v>198</v>
      </c>
      <c r="B209" s="14"/>
      <c r="C209" s="5"/>
    </row>
  </sheetData>
  <sheetProtection sheet="1" objects="1" scenarios="1"/>
  <mergeCells count="5">
    <mergeCell ref="A208:B208"/>
    <mergeCell ref="A209:B209"/>
    <mergeCell ref="A1:E1"/>
    <mergeCell ref="A2:B2"/>
    <mergeCell ref="C2:E2"/>
  </mergeCells>
  <pageMargins left="0.25" right="0.25" top="0.75" bottom="0.75" header="0.3" footer="0.3"/>
  <pageSetup scale="85" orientation="landscape" r:id="rId1"/>
  <headerFooter>
    <oddFooter>Page &amp;P</oddFooter>
  </headerFooter>
  <ignoredErrors>
    <ignoredError sqref="C20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777B09505F846B311452193A07FBB" ma:contentTypeVersion="10" ma:contentTypeDescription="Create a new document." ma:contentTypeScope="" ma:versionID="2c32c750cb0fde40daaaa2aa69cfb7db">
  <xsd:schema xmlns:xsd="http://www.w3.org/2001/XMLSchema" xmlns:xs="http://www.w3.org/2001/XMLSchema" xmlns:p="http://schemas.microsoft.com/office/2006/metadata/properties" xmlns:ns3="2fae3982-4ce0-4509-89e9-42ef7ee79277" targetNamespace="http://schemas.microsoft.com/office/2006/metadata/properties" ma:root="true" ma:fieldsID="572fe14956f675a0823fe2122b7295ce" ns3:_="">
    <xsd:import namespace="2fae3982-4ce0-4509-89e9-42ef7ee792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e3982-4ce0-4509-89e9-42ef7ee79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BB3FD4-4B95-4155-848E-055F5DD41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7700EE-1AD8-4100-AD2C-3AF3029F0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e3982-4ce0-4509-89e9-42ef7ee79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CCD00-2414-474A-A7C6-30A0912963EA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2fae3982-4ce0-4509-89e9-42ef7ee7927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E3</vt:lpstr>
      <vt:lpstr>'Table E3'!Print_Area</vt:lpstr>
      <vt:lpstr>'Table E3'!Print_Titles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FY11 vs. FY12 Award Comparisons - Snapshot</dc:title>
  <dc:creator>Wheeler, Esther J.</dc:creator>
  <cp:lastModifiedBy>Esther Wheeler</cp:lastModifiedBy>
  <cp:lastPrinted>2012-04-12T20:10:36Z</cp:lastPrinted>
  <dcterms:created xsi:type="dcterms:W3CDTF">2012-01-11T15:58:03Z</dcterms:created>
  <dcterms:modified xsi:type="dcterms:W3CDTF">2025-01-30T14:06:11Z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0x01010090A777B09505F846B311452193A07FBB</vt:lpwstr>
  </property>
</Properties>
</file>