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SCH-Shared\OVPR_REPORTS\Quarterly Activity Reports by FY\FY25\FY25 2nd Quarter\"/>
    </mc:Choice>
  </mc:AlternateContent>
  <xr:revisionPtr revIDLastSave="0" documentId="13_ncr:1_{88252682-3A9F-4465-8590-83BC88F6BCD3}" xr6:coauthVersionLast="47" xr6:coauthVersionMax="47" xr10:uidLastSave="{00000000-0000-0000-0000-000000000000}"/>
  <bookViews>
    <workbookView xWindow="-108" yWindow="-108" windowWidth="23256" windowHeight="12576" xr2:uid="{FE3DA54C-C17C-4659-9230-2C9CE4FB0F16}"/>
  </bookViews>
  <sheets>
    <sheet name="Table E2" sheetId="1" r:id="rId1"/>
  </sheets>
  <definedNames>
    <definedName name="_xlnm.Print_Area" localSheetId="0">'Table E2'!$A$1:$D$27</definedName>
    <definedName name="_xlnm.Print_Titles" localSheetId="0">'Table E2'!$1:$3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4" i="1"/>
  <c r="B27" i="1"/>
</calcChain>
</file>

<file path=xl/sharedStrings.xml><?xml version="1.0" encoding="utf-8"?>
<sst xmlns="http://schemas.openxmlformats.org/spreadsheetml/2006/main" count="29" uniqueCount="29">
  <si>
    <t>$ Amount of Awards by FY</t>
  </si>
  <si>
    <t>Difference</t>
  </si>
  <si>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</si>
  <si>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</si>
  <si>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</si>
  <si>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</si>
  <si>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</si>
  <si>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Fine Arts</t>
  </si>
  <si>
    <t>College of Law</t>
  </si>
  <si>
    <t>College of Medicine</t>
  </si>
  <si>
    <t>College of Motion Picture Arts</t>
  </si>
  <si>
    <t>College of Music</t>
  </si>
  <si>
    <t>College of Nursing</t>
  </si>
  <si>
    <t>College of Soc Sci &amp; Pub Pol</t>
  </si>
  <si>
    <t>College of Social Work</t>
  </si>
  <si>
    <t>Panama City Campus</t>
  </si>
  <si>
    <t>President's Office</t>
  </si>
  <si>
    <t>Provost &amp; VP Academic Affairs</t>
  </si>
  <si>
    <t>VP Finance &amp; Administration</t>
  </si>
  <si>
    <t>VP Research</t>
  </si>
  <si>
    <t>VP Student Affairs</t>
  </si>
  <si>
    <t>VP University Advancement</t>
  </si>
  <si>
    <t>VP University Relations</t>
  </si>
  <si>
    <t>Grand Total</t>
  </si>
  <si>
    <t>Moran College Entrepreneurship</t>
  </si>
  <si>
    <t>College of Edu Hlth &amp; HumanSci</t>
  </si>
  <si>
    <r>
      <t>College</t>
    </r>
    <r>
      <rPr>
        <b/>
        <vertAlign val="superscript"/>
        <sz val="11"/>
        <color rgb="FFFFFFFF"/>
        <rFont val="Arial"/>
        <family val="2"/>
      </rPr>
      <t>1</t>
    </r>
  </si>
  <si>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Units are reported using the organizational structure in effect at the time the report is created.</t>
    </r>
  </si>
  <si>
    <t>Table E2: 2nd Quarter FY24 vs. FY25 College Comparison of Sponsored Expenditures (Federal)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</si>
</sst>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rgb="FFFFFFFF"/>
      <name val="Arial"/>
      <family val="2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EB888"/>
        <bgColor indexed="64"/>
      </patternFill>
    </fill>
    <fill>
      <patternFill patternType="solid">
        <fgColor rgb="FF782F40"/>
        <bgColor indexed="64"/>
      </patternFill>
    </fill>
    <fill>
      <patternFill patternType="solid">
        <fgColor rgb="FFCEB888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0" fillId="2" borderId="1" xfId="0" applyFill="1" applyBorder="1" applyAlignment="1">
      <alignment wrapText="1"/>
    </xf>
    <xf numFmtId="0" fontId="4" fillId="0" borderId="1" xfId="0" applyFont="1" applyBorder="1" applyAlignment="1">
      <alignment horizontal="left"/>
    </xf>
    <xf numFmtId="38" fontId="4" fillId="0" borderId="1" xfId="0" applyNumberFormat="1" applyFont="1" applyBorder="1" applyAlignment="1">
      <alignment horizontal="right"/>
    </xf>
    <xf numFmtId="0" fontId="8" fillId="0" borderId="0" xfId="0" applyFont="1"/>
    <xf numFmtId="38" fontId="8" fillId="0" borderId="0" xfId="0" applyNumberFormat="1" applyFont="1"/>
    <xf numFmtId="0" fontId="12" fillId="0" borderId="0" xfId="0" applyFont="1" applyAlignment="1">
      <alignment horizontal="left" vertical="center"/>
    </xf>
    <xf numFmtId="1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38" fontId="10" fillId="3" borderId="1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38" fontId="4" fillId="0" borderId="1" xfId="2" applyNumberFormat="1" applyFont="1" applyBorder="1"/>
    <xf numFmtId="38" fontId="4" fillId="0" borderId="1" xfId="0" applyNumberFormat="1" applyFont="1" applyBorder="1"/>
    <xf numFmtId="38" fontId="10" fillId="3" borderId="1" xfId="2" applyNumberFormat="1" applyFont="1" applyFill="1" applyBorder="1"/>
    <xf numFmtId="38" fontId="10" fillId="5" borderId="1" xfId="0" applyNumberFormat="1" applyFont="1" applyFill="1" applyBorder="1"/>
    <xf numFmtId="0" fontId="1" fillId="0" borderId="1" xfId="0" applyFont="1" applyBorder="1" applyAlignment="1">
      <alignment horizontal="left"/>
    </xf>
    <xf numFmtId="6" fontId="3" fillId="2" borderId="1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1EBF38A6-843C-40EB-93E1-0A43E1FC5FE3}"/>
  </cellStyles>
  <dxfs count="0"/>
  <tableStyles count="0" defaultTableStyle="TableStyleMedium2" defaultPivotStyle="PivotStyleLight16"/>
  <colors>
    <mruColors>
      <color rgb="FFCEB888"/>
      <color rgb="FF782F4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DAA2-8477-44F4-9058-E09273AEDC65}">
  <dimension ref="A1:E28"/>
  <sheetViews>
    <sheetView showGridLines="0" tabSelected="1" workbookViewId="0">
      <pane ySplit="3" topLeftCell="A4" activePane="bottomLeft" state="frozen"/>
      <selection pane="bottomLeft" activeCell="F9" sqref="F9"/>
    </sheetView>
  </sheetViews>
  <sheetFormatPr defaultColWidth="8.88671875" defaultRowHeight="10.199999999999999" x14ac:dyDescent="0.2"/>
  <cols>
    <col min="1" max="1" width="55.6640625" style="2" customWidth="1"/>
    <col min="2" max="4" width="20.77734375" style="2" customWidth="1"/>
    <col min="5" max="5" width="5.5546875" style="2" bestFit="1" customWidth="1"/>
    <col min="6" max="16384" width="8.88671875" style="2"/>
  </cols>
  <sheetData>
    <row r="1" spans="1:5" ht="17.399999999999999" x14ac:dyDescent="0.3">
      <c r="A1" s="18" t="s">
        <v>28</v>
      </c>
      <c r="B1" s="18"/>
      <c r="C1" s="18"/>
      <c r="D1" s="18"/>
      <c r="E1" s="1"/>
    </row>
    <row r="2" spans="1:5" ht="13.2" customHeight="1" x14ac:dyDescent="0.3">
      <c r="A2" s="3"/>
      <c r="B2" s="19" t="s">
        <v>0</v>
      </c>
      <c r="C2" s="19"/>
      <c r="D2" s="19"/>
    </row>
    <row r="3" spans="1:5" s="6" customFormat="1" ht="16.2" customHeight="1" x14ac:dyDescent="0.25">
      <c r="A3" s="12" t="s">
        <v>26</v>
      </c>
      <c r="B3" s="9">
        <v>2024</v>
      </c>
      <c r="C3" s="9">
        <v>2025</v>
      </c>
      <c r="D3" s="10" t="s">
        <v>1</v>
      </c>
    </row>
    <row r="4" spans="1:5" ht="14.4" customHeight="1" x14ac:dyDescent="0.25">
      <c r="A4" s="4" t="s">
        <v>2</v>
      </c>
      <c r="B4" s="14">
        <v>22882984.960000008</v>
      </c>
      <c r="C4" s="15">
        <v>24267911.399999999</v>
      </c>
      <c r="D4" s="5">
        <f>C4-B4</f>
        <v>1384926.4399999902</v>
      </c>
    </row>
    <row r="5" spans="1:5" ht="14.4" customHeight="1" x14ac:dyDescent="0.25">
      <c r="A5" s="4" t="s">
        <v>3</v>
      </c>
      <c r="B5" s="14">
        <v>373406.45</v>
      </c>
      <c r="C5" s="15">
        <v>13298.99</v>
      </c>
      <c r="D5" s="5">
        <f t="shared" ref="D5:D27" si="0">C5-B5</f>
        <v>-360107.46</v>
      </c>
    </row>
    <row r="6" spans="1:5" ht="14.4" customHeight="1" x14ac:dyDescent="0.25">
      <c r="A6" s="4" t="s">
        <v>4</v>
      </c>
      <c r="B6" s="14">
        <v>1404244.6899999997</v>
      </c>
      <c r="C6" s="15">
        <v>2155843.09</v>
      </c>
      <c r="D6" s="5">
        <f t="shared" si="0"/>
        <v>751598.40000000014</v>
      </c>
    </row>
    <row r="7" spans="1:5" ht="14.4" customHeight="1" x14ac:dyDescent="0.25">
      <c r="A7" s="4" t="s">
        <v>5</v>
      </c>
      <c r="B7" s="14">
        <v>543207.52</v>
      </c>
      <c r="C7" s="15">
        <v>882843.1</v>
      </c>
      <c r="D7" s="5">
        <f t="shared" si="0"/>
        <v>339635.57999999996</v>
      </c>
    </row>
    <row r="8" spans="1:5" ht="14.4" customHeight="1" x14ac:dyDescent="0.25">
      <c r="A8" s="4" t="s">
        <v>25</v>
      </c>
      <c r="B8" s="14">
        <v>5915863.2300000014</v>
      </c>
      <c r="C8" s="15">
        <v>5147907.6800000006</v>
      </c>
      <c r="D8" s="5">
        <f t="shared" si="0"/>
        <v>-767955.55000000075</v>
      </c>
    </row>
    <row r="9" spans="1:5" ht="14.4" customHeight="1" x14ac:dyDescent="0.25">
      <c r="A9" s="4" t="s">
        <v>6</v>
      </c>
      <c r="B9" s="14">
        <v>5871613.4200000018</v>
      </c>
      <c r="C9" s="15">
        <v>6404962.8700000001</v>
      </c>
      <c r="D9" s="5">
        <f t="shared" si="0"/>
        <v>533349.44999999832</v>
      </c>
    </row>
    <row r="10" spans="1:5" ht="14.4" customHeight="1" x14ac:dyDescent="0.25">
      <c r="A10" s="4" t="s">
        <v>7</v>
      </c>
      <c r="B10" s="14">
        <v>234880.57</v>
      </c>
      <c r="C10" s="15">
        <v>276448.20999999996</v>
      </c>
      <c r="D10" s="5">
        <f t="shared" si="0"/>
        <v>41567.639999999956</v>
      </c>
    </row>
    <row r="11" spans="1:5" ht="14.4" customHeight="1" x14ac:dyDescent="0.25">
      <c r="A11" s="4" t="s">
        <v>8</v>
      </c>
      <c r="B11" s="14">
        <v>0</v>
      </c>
      <c r="C11" s="15">
        <v>0</v>
      </c>
      <c r="D11" s="5">
        <f t="shared" si="0"/>
        <v>0</v>
      </c>
    </row>
    <row r="12" spans="1:5" ht="14.4" customHeight="1" x14ac:dyDescent="0.25">
      <c r="A12" s="4" t="s">
        <v>9</v>
      </c>
      <c r="B12" s="14">
        <v>9845682.2399999984</v>
      </c>
      <c r="C12" s="15">
        <v>10579767.58</v>
      </c>
      <c r="D12" s="5">
        <f t="shared" si="0"/>
        <v>734085.34000000171</v>
      </c>
    </row>
    <row r="13" spans="1:5" ht="14.4" customHeight="1" x14ac:dyDescent="0.25">
      <c r="A13" s="4" t="s">
        <v>10</v>
      </c>
      <c r="B13" s="14">
        <v>0</v>
      </c>
      <c r="C13" s="15">
        <v>0</v>
      </c>
      <c r="D13" s="5">
        <f t="shared" si="0"/>
        <v>0</v>
      </c>
    </row>
    <row r="14" spans="1:5" ht="14.4" customHeight="1" x14ac:dyDescent="0.25">
      <c r="A14" s="4" t="s">
        <v>11</v>
      </c>
      <c r="B14" s="14">
        <v>0</v>
      </c>
      <c r="C14" s="15">
        <v>0</v>
      </c>
      <c r="D14" s="5">
        <f t="shared" si="0"/>
        <v>0</v>
      </c>
    </row>
    <row r="15" spans="1:5" ht="14.4" customHeight="1" x14ac:dyDescent="0.25">
      <c r="A15" s="4" t="s">
        <v>12</v>
      </c>
      <c r="B15" s="14">
        <v>9204742.2899999991</v>
      </c>
      <c r="C15" s="15">
        <v>9935990.1500000004</v>
      </c>
      <c r="D15" s="5">
        <f t="shared" si="0"/>
        <v>731247.86000000127</v>
      </c>
    </row>
    <row r="16" spans="1:5" ht="14.4" customHeight="1" x14ac:dyDescent="0.25">
      <c r="A16" s="4" t="s">
        <v>13</v>
      </c>
      <c r="B16" s="14">
        <v>1125347.28</v>
      </c>
      <c r="C16" s="15">
        <v>1555125.1600000001</v>
      </c>
      <c r="D16" s="5">
        <f t="shared" si="0"/>
        <v>429777.88000000012</v>
      </c>
    </row>
    <row r="17" spans="1:4" ht="14.4" customHeight="1" x14ac:dyDescent="0.25">
      <c r="A17" s="4" t="s">
        <v>14</v>
      </c>
      <c r="B17" s="14">
        <v>759117.45</v>
      </c>
      <c r="C17" s="15">
        <v>661220.42999999993</v>
      </c>
      <c r="D17" s="5">
        <f t="shared" si="0"/>
        <v>-97897.020000000019</v>
      </c>
    </row>
    <row r="18" spans="1:4" ht="14.4" customHeight="1" x14ac:dyDescent="0.25">
      <c r="A18" s="4" t="s">
        <v>24</v>
      </c>
      <c r="B18" s="14">
        <v>0</v>
      </c>
      <c r="C18" s="15">
        <v>237747.25</v>
      </c>
      <c r="D18" s="5">
        <f t="shared" si="0"/>
        <v>237747.25</v>
      </c>
    </row>
    <row r="19" spans="1:4" ht="14.4" customHeight="1" x14ac:dyDescent="0.25">
      <c r="A19" s="4" t="s">
        <v>15</v>
      </c>
      <c r="B19" s="14">
        <v>432408.18000000005</v>
      </c>
      <c r="C19" s="15">
        <v>626451.83000000007</v>
      </c>
      <c r="D19" s="5">
        <f t="shared" si="0"/>
        <v>194043.65000000002</v>
      </c>
    </row>
    <row r="20" spans="1:4" ht="14.4" customHeight="1" x14ac:dyDescent="0.25">
      <c r="A20" s="4" t="s">
        <v>16</v>
      </c>
      <c r="B20" s="14">
        <v>0</v>
      </c>
      <c r="C20" s="15">
        <v>0</v>
      </c>
      <c r="D20" s="5">
        <f t="shared" si="0"/>
        <v>0</v>
      </c>
    </row>
    <row r="21" spans="1:4" ht="14.4" customHeight="1" x14ac:dyDescent="0.25">
      <c r="A21" s="4" t="s">
        <v>17</v>
      </c>
      <c r="B21" s="14">
        <v>12728488.199999999</v>
      </c>
      <c r="C21" s="15">
        <v>8498427.5199999958</v>
      </c>
      <c r="D21" s="5">
        <f t="shared" si="0"/>
        <v>-4230060.6800000034</v>
      </c>
    </row>
    <row r="22" spans="1:4" ht="14.4" customHeight="1" x14ac:dyDescent="0.25">
      <c r="A22" s="4" t="s">
        <v>18</v>
      </c>
      <c r="B22" s="14">
        <v>16074.59</v>
      </c>
      <c r="C22" s="15">
        <v>135871.34</v>
      </c>
      <c r="D22" s="5">
        <f t="shared" si="0"/>
        <v>119796.75</v>
      </c>
    </row>
    <row r="23" spans="1:4" ht="14.4" customHeight="1" x14ac:dyDescent="0.25">
      <c r="A23" s="4" t="s">
        <v>19</v>
      </c>
      <c r="B23" s="14">
        <v>40087898.470000006</v>
      </c>
      <c r="C23" s="15">
        <v>43191348.299999997</v>
      </c>
      <c r="D23" s="5">
        <f t="shared" si="0"/>
        <v>3103449.8299999908</v>
      </c>
    </row>
    <row r="24" spans="1:4" ht="14.4" customHeight="1" x14ac:dyDescent="0.25">
      <c r="A24" s="4" t="s">
        <v>20</v>
      </c>
      <c r="B24" s="14">
        <v>593443.33000000007</v>
      </c>
      <c r="C24" s="15">
        <v>751837.67999999993</v>
      </c>
      <c r="D24" s="5">
        <f t="shared" si="0"/>
        <v>158394.34999999986</v>
      </c>
    </row>
    <row r="25" spans="1:4" ht="14.4" customHeight="1" x14ac:dyDescent="0.25">
      <c r="A25" s="4" t="s">
        <v>21</v>
      </c>
      <c r="B25" s="14">
        <v>0</v>
      </c>
      <c r="C25" s="15">
        <v>0</v>
      </c>
      <c r="D25" s="5">
        <f t="shared" si="0"/>
        <v>0</v>
      </c>
    </row>
    <row r="26" spans="1:4" ht="14.4" customHeight="1" x14ac:dyDescent="0.25">
      <c r="A26" s="4" t="s">
        <v>22</v>
      </c>
      <c r="B26" s="14">
        <v>2899281.6399999997</v>
      </c>
      <c r="C26" s="15">
        <v>3286953.1899999995</v>
      </c>
      <c r="D26" s="5">
        <f t="shared" si="0"/>
        <v>387671.54999999981</v>
      </c>
    </row>
    <row r="27" spans="1:4" s="6" customFormat="1" ht="14.4" customHeight="1" x14ac:dyDescent="0.25">
      <c r="A27" s="13" t="s">
        <v>23</v>
      </c>
      <c r="B27" s="16">
        <f>SUM(B4:B26)</f>
        <v>114918684.51000002</v>
      </c>
      <c r="C27" s="17">
        <v>118609955.77</v>
      </c>
      <c r="D27" s="11">
        <f t="shared" si="0"/>
        <v>3691271.2599999756</v>
      </c>
    </row>
    <row r="28" spans="1:4" s="6" customFormat="1" ht="13.8" x14ac:dyDescent="0.25">
      <c r="A28" s="8" t="s">
        <v>27</v>
      </c>
      <c r="C28" s="7"/>
    </row>
  </sheetData>
  <sheetProtection sheet="1" objects="1" scenarios="1"/>
  <mergeCells count="2">
    <mergeCell ref="A1:D1"/>
    <mergeCell ref="B2:D2"/>
  </mergeCells>
  <pageMargins left="0.25" right="0.25" top="0.75" bottom="0.75" header="0.3" footer="0.3"/>
  <pageSetup orientation="landscape" r:id="rId1"/>
  <headerFooter>
    <oddFooter>Page &amp;P</oddFooter>
  </headerFooter>
  <ignoredErrors>
    <ignoredError sqref="B27" formulaRange="1"/>
  </ignoredErrors>
</worksheet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E2</vt:lpstr>
      <vt:lpstr>'Table E2'!Print_Area</vt:lpstr>
      <vt:lpstr>'Table E2'!Print_Titles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ejwheeler</dc:creator>
  <cp:lastModifiedBy>Esther Wheeler</cp:lastModifiedBy>
  <dcterms:created xsi:type="dcterms:W3CDTF">2022-04-13T20:10:59Z</dcterms:created>
  <dcterms:modified xsi:type="dcterms:W3CDTF">2025-01-30T14:05:45Z</dcterms:modified>
</cp:coreProperties>
</file>