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SCH-Shared\OVPR_REPORTS\Quarterly Activity Reports by FY\FY25\FY25 2nd Quarter\"/>
    </mc:Choice>
  </mc:AlternateContent>
  <xr:revisionPtr revIDLastSave="0" documentId="13_ncr:1_{6FEA0086-CDAA-4B63-8A50-07B40990984B}" xr6:coauthVersionLast="47" xr6:coauthVersionMax="47" xr10:uidLastSave="{00000000-0000-0000-0000-000000000000}"/>
  <bookViews>
    <workbookView xWindow="-108" yWindow="-108" windowWidth="23256" windowHeight="12576" xr2:uid="{3856F6C0-3303-403C-957F-AEEE6A268459}"/>
  </bookViews>
  <sheets>
    <sheet name="Table E1" sheetId="1" r:id="rId1"/>
  </sheets>
  <definedNames>
    <definedName name="_xlnm.Print_Area" localSheetId="0">'Table E1'!$A$1:$D$27</definedName>
    <definedName name="_xlnm.Print_Titles" localSheetId="0">'Table E1'!$1:$3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4" i="1"/>
  <c r="B27" i="1"/>
</calcChain>
</file>

<file path=xl/sharedStrings.xml><?xml version="1.0" encoding="utf-8"?>
<sst xmlns="http://schemas.openxmlformats.org/spreadsheetml/2006/main" count="29" uniqueCount="29">
  <si>
    <t>$ Amount of Awards by FY</t>
  </si>
  <si>
    <t>Difference</t>
  </si>
  <si>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</si>
  <si>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</si>
  <si>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</si>
  <si>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</si>
  <si>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</si>
  <si>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</si>
  <si>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</si>
  <si>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</si>
  <si>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</si>
  <si>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</si>
  <si>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</si>
  <si>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</si>
  <si>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</si>
  <si>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</si>
  <si>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</si>
  <si>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</si>
  <si>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</si>
  <si>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</si>
  <si>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</si>
  <si>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</si>
  <si>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</si>
  <si>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</si>
  <si>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t>Moran College Entrepreneurship</t>
  </si>
  <si>
    <t>College of Edu Hlth &amp; HumanSci</t>
  </si>
  <si>
    <r>
      <t>College</t>
    </r>
    <r>
      <rPr>
        <b/>
        <vertAlign val="superscript"/>
        <sz val="11"/>
        <color rgb="FFFFFFFF"/>
        <rFont val="Arial"/>
        <family val="2"/>
      </rPr>
      <t>1</t>
    </r>
  </si>
  <si>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Units are reported using the organizational structure in effect at the time the report is created.</t>
    </r>
  </si>
  <si>
    <t>Table E1: 2nd Quarter FY24 vs. FY25 College Comparison of Sponsored Expenditures (All 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</si>
</sst>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rgb="FFFFFFFF"/>
      <name val="Arial"/>
      <family val="2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82F40"/>
        <bgColor indexed="64"/>
      </patternFill>
    </fill>
    <fill>
      <patternFill patternType="solid">
        <fgColor rgb="FFCEB88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/>
    <xf numFmtId="0" fontId="1" fillId="2" borderId="1" xfId="1" applyFill="1" applyBorder="1" applyAlignment="1">
      <alignment wrapText="1"/>
    </xf>
    <xf numFmtId="0" fontId="5" fillId="0" borderId="1" xfId="0" applyFont="1" applyBorder="1" applyAlignment="1">
      <alignment horizontal="left"/>
    </xf>
    <xf numFmtId="38" fontId="5" fillId="0" borderId="1" xfId="0" applyNumberFormat="1" applyFont="1" applyBorder="1" applyAlignment="1">
      <alignment horizontal="right"/>
    </xf>
    <xf numFmtId="0" fontId="6" fillId="0" borderId="0" xfId="1" applyFont="1"/>
    <xf numFmtId="0" fontId="6" fillId="0" borderId="0" xfId="0" applyFont="1"/>
    <xf numFmtId="38" fontId="6" fillId="0" borderId="0" xfId="0" applyNumberFormat="1" applyFont="1"/>
    <xf numFmtId="0" fontId="10" fillId="0" borderId="0" xfId="0" applyFont="1" applyAlignment="1">
      <alignment horizontal="left" vertical="center"/>
    </xf>
    <xf numFmtId="0" fontId="7" fillId="3" borderId="1" xfId="1" applyFont="1" applyFill="1" applyBorder="1" applyAlignment="1">
      <alignment horizontal="left"/>
    </xf>
    <xf numFmtId="1" fontId="8" fillId="4" borderId="1" xfId="1" applyNumberFormat="1" applyFont="1" applyFill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38" fontId="14" fillId="4" borderId="1" xfId="0" applyNumberFormat="1" applyFont="1" applyFill="1" applyBorder="1" applyAlignment="1">
      <alignment horizontal="right"/>
    </xf>
    <xf numFmtId="38" fontId="5" fillId="0" borderId="1" xfId="2" applyNumberFormat="1" applyFont="1" applyBorder="1"/>
    <xf numFmtId="38" fontId="5" fillId="0" borderId="1" xfId="0" applyNumberFormat="1" applyFont="1" applyBorder="1"/>
    <xf numFmtId="38" fontId="14" fillId="4" borderId="1" xfId="2" applyNumberFormat="1" applyFont="1" applyFill="1" applyBorder="1"/>
    <xf numFmtId="38" fontId="14" fillId="4" borderId="1" xfId="0" applyNumberFormat="1" applyFont="1" applyFill="1" applyBorder="1"/>
    <xf numFmtId="0" fontId="2" fillId="0" borderId="1" xfId="1" applyFont="1" applyBorder="1" applyAlignment="1">
      <alignment horizontal="left"/>
    </xf>
    <xf numFmtId="6" fontId="4" fillId="2" borderId="1" xfId="1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3801AFA7-B14E-4028-BD1C-9F7D4FCA0512}"/>
  </cellStyles>
  <dxfs count="0"/>
  <tableStyles count="0" defaultTableStyle="TableStyleMedium2" defaultPivotStyle="PivotStyleLight16"/>
  <colors>
    <mruColors>
      <color rgb="FFCEB888"/>
      <color rgb="FF782F4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CE66-ECA8-46B9-B3A8-22A642692A4C}">
  <dimension ref="A1:D28"/>
  <sheetViews>
    <sheetView showGridLines="0" tabSelected="1" workbookViewId="0">
      <pane ySplit="3" topLeftCell="A4" activePane="bottomLeft" state="frozen"/>
      <selection pane="bottomLeft" activeCell="F15" sqref="F15"/>
    </sheetView>
  </sheetViews>
  <sheetFormatPr defaultColWidth="8.88671875" defaultRowHeight="10.199999999999999" x14ac:dyDescent="0.2"/>
  <cols>
    <col min="1" max="1" width="58.33203125" style="1" customWidth="1"/>
    <col min="2" max="3" width="20.77734375" style="1" customWidth="1"/>
    <col min="4" max="4" width="23" style="1" customWidth="1"/>
    <col min="5" max="16384" width="8.88671875" style="1"/>
  </cols>
  <sheetData>
    <row r="1" spans="1:4" ht="17.399999999999999" x14ac:dyDescent="0.3">
      <c r="A1" s="18" t="s">
        <v>28</v>
      </c>
      <c r="B1" s="18"/>
      <c r="C1" s="18"/>
      <c r="D1" s="18"/>
    </row>
    <row r="2" spans="1:4" ht="13.2" customHeight="1" x14ac:dyDescent="0.3">
      <c r="A2" s="2"/>
      <c r="B2" s="19" t="s">
        <v>0</v>
      </c>
      <c r="C2" s="19"/>
      <c r="D2" s="19"/>
    </row>
    <row r="3" spans="1:4" s="5" customFormat="1" ht="15.6" customHeight="1" x14ac:dyDescent="0.25">
      <c r="A3" s="9" t="s">
        <v>26</v>
      </c>
      <c r="B3" s="10">
        <v>2024</v>
      </c>
      <c r="C3" s="10">
        <v>2025</v>
      </c>
      <c r="D3" s="11" t="s">
        <v>1</v>
      </c>
    </row>
    <row r="4" spans="1:4" ht="14.4" customHeight="1" x14ac:dyDescent="0.25">
      <c r="A4" s="3" t="s">
        <v>2</v>
      </c>
      <c r="B4" s="14">
        <v>24797067.850000005</v>
      </c>
      <c r="C4" s="15">
        <v>26727803.929999992</v>
      </c>
      <c r="D4" s="4">
        <f>C4-B4</f>
        <v>1930736.079999987</v>
      </c>
    </row>
    <row r="5" spans="1:4" ht="14.4" customHeight="1" x14ac:dyDescent="0.25">
      <c r="A5" s="3" t="s">
        <v>3</v>
      </c>
      <c r="B5" s="14">
        <v>383415.22</v>
      </c>
      <c r="C5" s="15">
        <v>427556.66</v>
      </c>
      <c r="D5" s="4">
        <f t="shared" ref="D5:D27" si="0">C5-B5</f>
        <v>44141.440000000002</v>
      </c>
    </row>
    <row r="6" spans="1:4" ht="14.4" customHeight="1" x14ac:dyDescent="0.25">
      <c r="A6" s="3" t="s">
        <v>4</v>
      </c>
      <c r="B6" s="14">
        <v>1612163.5999999996</v>
      </c>
      <c r="C6" s="15">
        <v>2344747.6</v>
      </c>
      <c r="D6" s="4">
        <f t="shared" si="0"/>
        <v>732584.00000000047</v>
      </c>
    </row>
    <row r="7" spans="1:4" ht="14.4" customHeight="1" x14ac:dyDescent="0.25">
      <c r="A7" s="3" t="s">
        <v>5</v>
      </c>
      <c r="B7" s="14">
        <v>803905.27</v>
      </c>
      <c r="C7" s="15">
        <v>1002371.06</v>
      </c>
      <c r="D7" s="4">
        <f t="shared" si="0"/>
        <v>198465.79000000004</v>
      </c>
    </row>
    <row r="8" spans="1:4" ht="14.4" customHeight="1" x14ac:dyDescent="0.25">
      <c r="A8" s="3" t="s">
        <v>25</v>
      </c>
      <c r="B8" s="14">
        <v>6647323.450000003</v>
      </c>
      <c r="C8" s="15">
        <v>6439955.8599999994</v>
      </c>
      <c r="D8" s="4">
        <f t="shared" si="0"/>
        <v>-207367.59000000358</v>
      </c>
    </row>
    <row r="9" spans="1:4" ht="14.4" customHeight="1" x14ac:dyDescent="0.25">
      <c r="A9" s="3" t="s">
        <v>6</v>
      </c>
      <c r="B9" s="14">
        <v>7559324.4600000028</v>
      </c>
      <c r="C9" s="15">
        <v>7692026.3500000006</v>
      </c>
      <c r="D9" s="4">
        <f t="shared" si="0"/>
        <v>132701.8899999978</v>
      </c>
    </row>
    <row r="10" spans="1:4" ht="14.4" customHeight="1" x14ac:dyDescent="0.25">
      <c r="A10" s="3" t="s">
        <v>7</v>
      </c>
      <c r="B10" s="14">
        <v>456303.97000000003</v>
      </c>
      <c r="C10" s="15">
        <v>485366.04999999993</v>
      </c>
      <c r="D10" s="4">
        <f t="shared" si="0"/>
        <v>29062.0799999999</v>
      </c>
    </row>
    <row r="11" spans="1:4" ht="14.4" customHeight="1" x14ac:dyDescent="0.25">
      <c r="A11" s="3" t="s">
        <v>8</v>
      </c>
      <c r="B11" s="14">
        <v>267421.27</v>
      </c>
      <c r="C11" s="15">
        <v>366685.19000000006</v>
      </c>
      <c r="D11" s="4">
        <f t="shared" si="0"/>
        <v>99263.920000000042</v>
      </c>
    </row>
    <row r="12" spans="1:4" ht="14.4" customHeight="1" x14ac:dyDescent="0.25">
      <c r="A12" s="3" t="s">
        <v>9</v>
      </c>
      <c r="B12" s="14">
        <v>11582670.899999997</v>
      </c>
      <c r="C12" s="15">
        <v>13715483.800000001</v>
      </c>
      <c r="D12" s="4">
        <f t="shared" si="0"/>
        <v>2132812.9000000041</v>
      </c>
    </row>
    <row r="13" spans="1:4" ht="14.4" customHeight="1" x14ac:dyDescent="0.25">
      <c r="A13" s="3" t="s">
        <v>10</v>
      </c>
      <c r="B13" s="14">
        <v>0</v>
      </c>
      <c r="C13" s="15">
        <v>0</v>
      </c>
      <c r="D13" s="4">
        <f t="shared" si="0"/>
        <v>0</v>
      </c>
    </row>
    <row r="14" spans="1:4" ht="14.4" customHeight="1" x14ac:dyDescent="0.25">
      <c r="A14" s="3" t="s">
        <v>11</v>
      </c>
      <c r="B14" s="14">
        <v>0</v>
      </c>
      <c r="C14" s="15">
        <v>22802.51</v>
      </c>
      <c r="D14" s="4">
        <f t="shared" si="0"/>
        <v>22802.51</v>
      </c>
    </row>
    <row r="15" spans="1:4" ht="14.4" customHeight="1" x14ac:dyDescent="0.25">
      <c r="A15" s="3" t="s">
        <v>12</v>
      </c>
      <c r="B15" s="14">
        <v>9242207.9999999981</v>
      </c>
      <c r="C15" s="15">
        <v>10226620.219999999</v>
      </c>
      <c r="D15" s="4">
        <f t="shared" si="0"/>
        <v>984412.22000000067</v>
      </c>
    </row>
    <row r="16" spans="1:4" ht="14.4" customHeight="1" x14ac:dyDescent="0.25">
      <c r="A16" s="3" t="s">
        <v>13</v>
      </c>
      <c r="B16" s="14">
        <v>2002428.1099999996</v>
      </c>
      <c r="C16" s="15">
        <v>2666634.5</v>
      </c>
      <c r="D16" s="4">
        <f t="shared" si="0"/>
        <v>664206.39000000036</v>
      </c>
    </row>
    <row r="17" spans="1:4" ht="14.4" customHeight="1" x14ac:dyDescent="0.25">
      <c r="A17" s="3" t="s">
        <v>14</v>
      </c>
      <c r="B17" s="14">
        <v>2906708.03</v>
      </c>
      <c r="C17" s="15">
        <v>2563506.2799999998</v>
      </c>
      <c r="D17" s="4">
        <f t="shared" si="0"/>
        <v>-343201.75</v>
      </c>
    </row>
    <row r="18" spans="1:4" ht="14.4" customHeight="1" x14ac:dyDescent="0.25">
      <c r="A18" s="3" t="s">
        <v>24</v>
      </c>
      <c r="B18" s="14">
        <v>70161.45</v>
      </c>
      <c r="C18" s="15">
        <v>288568.31</v>
      </c>
      <c r="D18" s="4">
        <f t="shared" si="0"/>
        <v>218406.86</v>
      </c>
    </row>
    <row r="19" spans="1:4" ht="14.4" customHeight="1" x14ac:dyDescent="0.25">
      <c r="A19" s="3" t="s">
        <v>15</v>
      </c>
      <c r="B19" s="14">
        <v>2312510.6500000004</v>
      </c>
      <c r="C19" s="15">
        <v>1903795.0599999998</v>
      </c>
      <c r="D19" s="4">
        <f t="shared" si="0"/>
        <v>-408715.59000000055</v>
      </c>
    </row>
    <row r="20" spans="1:4" ht="14.4" customHeight="1" x14ac:dyDescent="0.25">
      <c r="A20" s="3" t="s">
        <v>16</v>
      </c>
      <c r="B20" s="14">
        <v>0</v>
      </c>
      <c r="C20" s="15">
        <v>15800</v>
      </c>
      <c r="D20" s="4">
        <f t="shared" si="0"/>
        <v>15800</v>
      </c>
    </row>
    <row r="21" spans="1:4" ht="14.4" customHeight="1" x14ac:dyDescent="0.25">
      <c r="A21" s="3" t="s">
        <v>17</v>
      </c>
      <c r="B21" s="14">
        <v>18791792.509999983</v>
      </c>
      <c r="C21" s="15">
        <v>16892859.079999998</v>
      </c>
      <c r="D21" s="4">
        <f t="shared" si="0"/>
        <v>-1898933.4299999848</v>
      </c>
    </row>
    <row r="22" spans="1:4" ht="14.4" customHeight="1" x14ac:dyDescent="0.25">
      <c r="A22" s="3" t="s">
        <v>18</v>
      </c>
      <c r="B22" s="14">
        <v>16074.59</v>
      </c>
      <c r="C22" s="15">
        <v>135871.34</v>
      </c>
      <c r="D22" s="4">
        <f t="shared" si="0"/>
        <v>119796.75</v>
      </c>
    </row>
    <row r="23" spans="1:4" ht="14.4" customHeight="1" x14ac:dyDescent="0.25">
      <c r="A23" s="3" t="s">
        <v>19</v>
      </c>
      <c r="B23" s="14">
        <v>44556609.470000014</v>
      </c>
      <c r="C23" s="15">
        <v>47710413.789999992</v>
      </c>
      <c r="D23" s="4">
        <f t="shared" si="0"/>
        <v>3153804.3199999779</v>
      </c>
    </row>
    <row r="24" spans="1:4" ht="14.4" customHeight="1" x14ac:dyDescent="0.25">
      <c r="A24" s="3" t="s">
        <v>20</v>
      </c>
      <c r="B24" s="14">
        <v>593443.33000000007</v>
      </c>
      <c r="C24" s="15">
        <v>761638.47</v>
      </c>
      <c r="D24" s="4">
        <f t="shared" si="0"/>
        <v>168195.1399999999</v>
      </c>
    </row>
    <row r="25" spans="1:4" ht="14.4" customHeight="1" x14ac:dyDescent="0.25">
      <c r="A25" s="3" t="s">
        <v>21</v>
      </c>
      <c r="B25" s="14">
        <v>17750.09</v>
      </c>
      <c r="C25" s="15">
        <v>0</v>
      </c>
      <c r="D25" s="4">
        <f t="shared" si="0"/>
        <v>-17750.09</v>
      </c>
    </row>
    <row r="26" spans="1:4" ht="14.4" customHeight="1" x14ac:dyDescent="0.25">
      <c r="A26" s="3" t="s">
        <v>22</v>
      </c>
      <c r="B26" s="14">
        <v>8016997.9199999981</v>
      </c>
      <c r="C26" s="15">
        <v>8558038.4400000013</v>
      </c>
      <c r="D26" s="4">
        <f t="shared" si="0"/>
        <v>541040.52000000328</v>
      </c>
    </row>
    <row r="27" spans="1:4" s="5" customFormat="1" ht="14.4" customHeight="1" x14ac:dyDescent="0.25">
      <c r="A27" s="12" t="s">
        <v>23</v>
      </c>
      <c r="B27" s="16">
        <f>SUM(B4:B26)</f>
        <v>142636280.13999999</v>
      </c>
      <c r="C27" s="17">
        <v>150948544.49999997</v>
      </c>
      <c r="D27" s="13">
        <f t="shared" si="0"/>
        <v>8312264.3599999845</v>
      </c>
    </row>
    <row r="28" spans="1:4" s="6" customFormat="1" ht="13.8" x14ac:dyDescent="0.25">
      <c r="A28" s="8" t="s">
        <v>27</v>
      </c>
      <c r="C28" s="7"/>
    </row>
  </sheetData>
  <sheetProtection sheet="1" objects="1" scenarios="1"/>
  <mergeCells count="2">
    <mergeCell ref="A1:D1"/>
    <mergeCell ref="B2:D2"/>
  </mergeCells>
  <pageMargins left="0.25" right="0.25" top="0.75" bottom="0.75" header="0.3" footer="0.3"/>
  <pageSetup orientation="landscape" r:id="rId1"/>
  <headerFooter>
    <oddFooter>Page &amp;P</oddFooter>
  </headerFooter>
  <ignoredErrors>
    <ignoredError sqref="B27" formulaRange="1"/>
  </ignoredErrors>
</worksheet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E1</vt:lpstr>
      <vt:lpstr>'Table E1'!Print_Area</vt:lpstr>
      <vt:lpstr>'Table E1'!Print_Titles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ejwheeler</dc:creator>
  <cp:lastModifiedBy>Esther Wheeler</cp:lastModifiedBy>
  <dcterms:created xsi:type="dcterms:W3CDTF">2022-04-13T19:47:25Z</dcterms:created>
  <dcterms:modified xsi:type="dcterms:W3CDTF">2025-01-30T13:57:29Z</dcterms:modified>
</cp:coreProperties>
</file>