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SCH-OPD\Workshops\Budget Workshop 3.22.17\"/>
    </mc:Choice>
  </mc:AlternateContent>
  <bookViews>
    <workbookView xWindow="0" yWindow="0" windowWidth="28800" windowHeight="14685"/>
  </bookViews>
  <sheets>
    <sheet name="Excercise 1 Completed" sheetId="1" r:id="rId1"/>
    <sheet name="Excercise 2 Completed" sheetId="3" r:id="rId2"/>
    <sheet name="Excercise Templat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B37" i="3"/>
  <c r="B36" i="3"/>
  <c r="B35" i="3"/>
  <c r="B17" i="3"/>
  <c r="B19" i="3" s="1"/>
  <c r="B21" i="3" s="1"/>
  <c r="B23" i="3" s="1"/>
  <c r="B12" i="3"/>
  <c r="B11" i="3"/>
  <c r="B9" i="3"/>
  <c r="B7" i="3"/>
  <c r="B5" i="3"/>
  <c r="B38" i="1" l="1"/>
  <c r="B36" i="1"/>
  <c r="B35" i="1"/>
  <c r="B11" i="1"/>
  <c r="B19" i="1"/>
  <c r="B21" i="1" s="1"/>
  <c r="B9" i="1"/>
  <c r="B12" i="1" s="1"/>
  <c r="B23" i="1" l="1"/>
</calcChain>
</file>

<file path=xl/sharedStrings.xml><?xml version="1.0" encoding="utf-8"?>
<sst xmlns="http://schemas.openxmlformats.org/spreadsheetml/2006/main" count="126" uniqueCount="55">
  <si>
    <t>Budget Exercise</t>
  </si>
  <si>
    <t>Annual Salary</t>
  </si>
  <si>
    <t>Bi-Weekly</t>
  </si>
  <si>
    <t>Pay Periods</t>
  </si>
  <si>
    <t>Total Salary</t>
  </si>
  <si>
    <t>Other Personnel</t>
  </si>
  <si>
    <t>Grad Student</t>
  </si>
  <si>
    <t>PI - Dr. Jones</t>
  </si>
  <si>
    <t>Fringe Rate</t>
  </si>
  <si>
    <t>Total Fringe</t>
  </si>
  <si>
    <t>Travel</t>
  </si>
  <si>
    <t>Domestic</t>
  </si>
  <si>
    <t>Tuition</t>
  </si>
  <si>
    <t>Health Insurance</t>
  </si>
  <si>
    <t>Total Health Ins</t>
  </si>
  <si>
    <t>TOTAL</t>
  </si>
  <si>
    <t>Other Costs</t>
  </si>
  <si>
    <t>Supplies</t>
  </si>
  <si>
    <t>Publication Costs</t>
  </si>
  <si>
    <t>TOTAL Direct Costs</t>
  </si>
  <si>
    <t>MTDC</t>
  </si>
  <si>
    <t>IDC 52%</t>
  </si>
  <si>
    <t>TOTAL COSTS</t>
  </si>
  <si>
    <t>Foreign</t>
  </si>
  <si>
    <t>Budget Exercise #1 - Answer Key</t>
  </si>
  <si>
    <t>Budget Exercise #2 - Answer Key</t>
  </si>
  <si>
    <t>Narrative</t>
  </si>
  <si>
    <t>Let's assume this is a 12 mo faculty appt w/ $130,500 salary for the sake of the excercise</t>
  </si>
  <si>
    <t>To calculate the bi-weekly salary we divide by 26.1 pay periods for 12 mo appts</t>
  </si>
  <si>
    <t>We use 2.2 pay periods to express 1 month salary</t>
  </si>
  <si>
    <t>So the bi-weekly amount x the pay periods equals</t>
  </si>
  <si>
    <t>Health Insurance rate x pay periods</t>
  </si>
  <si>
    <t>Now we add up the salary, fringe and health insurance for the total cost</t>
  </si>
  <si>
    <t xml:space="preserve">Let's assume an annual salary of $26,100 </t>
  </si>
  <si>
    <t>Take the total salary divided by 26.1 to get the bi-weekly</t>
  </si>
  <si>
    <t>The PI says he needs the grad student for the full year</t>
  </si>
  <si>
    <t>So the bi-weekly x the pay periods equals</t>
  </si>
  <si>
    <t>Salary requested x fringe rate</t>
  </si>
  <si>
    <t>Salary requested x fringe</t>
  </si>
  <si>
    <t>This faculty has the ORP plan, so let's find that rate on the Fact Sheet (bottom of pg 1)</t>
  </si>
  <si>
    <t>This faculty has individual health insurance, so let's find that rate on the Fact Sheet (top of pg 2)</t>
  </si>
  <si>
    <t>Find the fringe rate for our grad student on the Facts Sheet (bottom of pg 1)</t>
  </si>
  <si>
    <t>Find the health insurance stipend on the Facts Sheet (middle of pg 2)</t>
  </si>
  <si>
    <t>What do we also have to budget for when we have a Grad Student on the project</t>
  </si>
  <si>
    <t>(unless another source is paying for it)</t>
  </si>
  <si>
    <t>Let's assume based off prior travel that it is approximately $1,200 per trip</t>
  </si>
  <si>
    <t>(this needs to be broken down in the justification)</t>
  </si>
  <si>
    <t>Let's assume we talked with the PI and based off prior purchases he estimates $3k in supplies (detail included in justification)</t>
  </si>
  <si>
    <t>Let's assume based off prior publications in the same journal it's approx $600</t>
  </si>
  <si>
    <t>Now we add up all of our total direct costs</t>
  </si>
  <si>
    <t>We are using an MTDC base, so what do we exclude in this budget? (tuition)</t>
  </si>
  <si>
    <t>This is an on-campus, federal research project so find the rate on the fact sheet (pg 3)</t>
  </si>
  <si>
    <t>Now we add up the total direct costs and total indirect costs for the total project costs</t>
  </si>
  <si>
    <t>See Budget Justification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</si>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</sst>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0" fillId="0" borderId="0" xfId="1" applyFont="1"/>
    <xf numFmtId="10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0" fontId="2" fillId="0" borderId="1" xfId="0" applyFont="1" applyBorder="1"/>
    <xf numFmtId="0" fontId="0" fillId="0" borderId="1" xfId="0" applyBorder="1"/>
    <xf numFmtId="43" fontId="0" fillId="0" borderId="1" xfId="1" applyFont="1" applyBorder="1"/>
    <xf numFmtId="0" fontId="3" fillId="0" borderId="1" xfId="0" applyFont="1" applyBorder="1"/>
    <xf numFmtId="43" fontId="3" fillId="0" borderId="1" xfId="1" applyFont="1" applyBorder="1"/>
    <xf numFmtId="10" fontId="0" fillId="0" borderId="1" xfId="0" applyNumberFormat="1" applyBorder="1"/>
    <xf numFmtId="43" fontId="3" fillId="0" borderId="1" xfId="0" applyNumberFormat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10" fontId="0" fillId="0" borderId="1" xfId="2" applyNumberFormat="1" applyFont="1" applyBorder="1"/>
    <xf numFmtId="43" fontId="2" fillId="0" borderId="1" xfId="1" applyFont="1" applyBorder="1"/>
    <xf numFmtId="0" fontId="0" fillId="0" borderId="0" xfId="0" applyBorder="1"/>
    <xf numFmtId="0" fontId="0" fillId="0" borderId="1" xfId="0" applyFont="1" applyBorder="1"/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O29" sqref="O29"/>
    </sheetView>
  </sheetViews>
  <sheetFormatPr defaultRowHeight="15" x14ac:dyDescent="0.25"/>
  <cols>
    <col min="1" max="1" width="19.28515625" bestFit="1" customWidth="1"/>
    <col min="2" max="2" width="11.5703125" bestFit="1" customWidth="1"/>
    <col min="3" max="3" width="3.140625" customWidth="1"/>
    <col min="4" max="4" width="11.140625" bestFit="1" customWidth="1"/>
    <col min="5" max="5" width="11" bestFit="1" customWidth="1"/>
    <col min="6" max="6" width="11.42578125" bestFit="1" customWidth="1"/>
    <col min="7" max="7" width="19.28515625" bestFit="1" customWidth="1"/>
  </cols>
  <sheetData>
    <row r="1" spans="1:7" x14ac:dyDescent="0.25">
      <c r="A1" s="1" t="s">
        <v>24</v>
      </c>
      <c r="D1" s="1" t="s">
        <v>26</v>
      </c>
    </row>
    <row r="3" spans="1:7" x14ac:dyDescent="0.25">
      <c r="A3" s="6" t="s">
        <v>7</v>
      </c>
      <c r="B3" s="7"/>
    </row>
    <row r="4" spans="1:7" x14ac:dyDescent="0.25">
      <c r="A4" s="7" t="s">
        <v>1</v>
      </c>
      <c r="B4" s="8">
        <v>130500</v>
      </c>
      <c r="D4" t="s">
        <v>27</v>
      </c>
    </row>
    <row r="5" spans="1:7" x14ac:dyDescent="0.25">
      <c r="A5" s="7" t="s">
        <v>2</v>
      </c>
      <c r="B5" s="8">
        <v>5000</v>
      </c>
      <c r="D5" t="s">
        <v>28</v>
      </c>
    </row>
    <row r="6" spans="1:7" x14ac:dyDescent="0.25">
      <c r="A6" s="7" t="s">
        <v>3</v>
      </c>
      <c r="B6" s="7">
        <v>2.2000000000000002</v>
      </c>
      <c r="D6" t="s">
        <v>29</v>
      </c>
      <c r="E6" s="3"/>
      <c r="F6" s="4"/>
      <c r="G6" s="4"/>
    </row>
    <row r="7" spans="1:7" x14ac:dyDescent="0.25">
      <c r="A7" s="9" t="s">
        <v>4</v>
      </c>
      <c r="B7" s="10">
        <v>11000</v>
      </c>
      <c r="D7" t="s">
        <v>30</v>
      </c>
      <c r="E7" s="3"/>
      <c r="F7" s="4"/>
      <c r="G7" s="4"/>
    </row>
    <row r="8" spans="1:7" x14ac:dyDescent="0.25">
      <c r="A8" s="7" t="s">
        <v>8</v>
      </c>
      <c r="B8" s="11">
        <v>0.1903</v>
      </c>
      <c r="D8" t="s">
        <v>39</v>
      </c>
      <c r="E8" s="3"/>
      <c r="F8" s="4"/>
      <c r="G8" s="4"/>
    </row>
    <row r="9" spans="1:7" x14ac:dyDescent="0.25">
      <c r="A9" s="9" t="s">
        <v>9</v>
      </c>
      <c r="B9" s="12">
        <f>B7*B8</f>
        <v>2093.3000000000002</v>
      </c>
      <c r="D9" t="s">
        <v>38</v>
      </c>
      <c r="E9" s="3"/>
      <c r="F9" s="4"/>
      <c r="G9" s="4"/>
    </row>
    <row r="10" spans="1:7" x14ac:dyDescent="0.25">
      <c r="A10" s="7" t="s">
        <v>13</v>
      </c>
      <c r="B10" s="13">
        <v>322</v>
      </c>
      <c r="D10" t="s">
        <v>40</v>
      </c>
      <c r="E10" s="3"/>
      <c r="F10" s="4"/>
      <c r="G10" s="4"/>
    </row>
    <row r="11" spans="1:7" x14ac:dyDescent="0.25">
      <c r="A11" s="9" t="s">
        <v>14</v>
      </c>
      <c r="B11" s="12">
        <f>B6*B10</f>
        <v>708.40000000000009</v>
      </c>
      <c r="D11" t="s">
        <v>31</v>
      </c>
      <c r="E11" s="3"/>
      <c r="F11" s="4"/>
      <c r="G11" s="4"/>
    </row>
    <row r="12" spans="1:7" x14ac:dyDescent="0.25">
      <c r="A12" s="6" t="s">
        <v>15</v>
      </c>
      <c r="B12" s="14">
        <f>B7+B9+B11</f>
        <v>13801.699999999999</v>
      </c>
      <c r="D12" t="s">
        <v>32</v>
      </c>
      <c r="E12" s="3"/>
      <c r="F12" s="4"/>
      <c r="G12" s="4"/>
    </row>
    <row r="13" spans="1:7" x14ac:dyDescent="0.25">
      <c r="A13" s="7"/>
      <c r="B13" s="7"/>
    </row>
    <row r="14" spans="1:7" x14ac:dyDescent="0.25">
      <c r="A14" s="6" t="s">
        <v>5</v>
      </c>
      <c r="B14" s="7"/>
    </row>
    <row r="15" spans="1:7" x14ac:dyDescent="0.25">
      <c r="A15" s="7" t="s">
        <v>6</v>
      </c>
      <c r="B15" s="7"/>
    </row>
    <row r="16" spans="1:7" x14ac:dyDescent="0.25">
      <c r="A16" s="7" t="s">
        <v>1</v>
      </c>
      <c r="B16" s="8">
        <v>26100</v>
      </c>
      <c r="D16" t="s">
        <v>33</v>
      </c>
    </row>
    <row r="17" spans="1:7" x14ac:dyDescent="0.25">
      <c r="A17" s="7" t="s">
        <v>2</v>
      </c>
      <c r="B17" s="8">
        <v>1000</v>
      </c>
      <c r="D17" t="s">
        <v>34</v>
      </c>
    </row>
    <row r="18" spans="1:7" x14ac:dyDescent="0.25">
      <c r="A18" s="7" t="s">
        <v>3</v>
      </c>
      <c r="B18" s="7">
        <v>26.1</v>
      </c>
      <c r="D18" t="s">
        <v>35</v>
      </c>
      <c r="E18" s="5"/>
      <c r="F18" s="4"/>
      <c r="G18" s="4"/>
    </row>
    <row r="19" spans="1:7" x14ac:dyDescent="0.25">
      <c r="A19" s="9" t="s">
        <v>4</v>
      </c>
      <c r="B19" s="10">
        <f>B17*B18</f>
        <v>26100</v>
      </c>
      <c r="D19" t="s">
        <v>36</v>
      </c>
      <c r="E19" s="5"/>
      <c r="F19" s="4"/>
      <c r="G19" s="4"/>
    </row>
    <row r="20" spans="1:7" x14ac:dyDescent="0.25">
      <c r="A20" s="7" t="s">
        <v>8</v>
      </c>
      <c r="B20" s="15">
        <v>1.2999999999999999E-2</v>
      </c>
      <c r="D20" t="s">
        <v>41</v>
      </c>
      <c r="E20" s="5"/>
      <c r="F20" s="4"/>
      <c r="G20" s="4"/>
    </row>
    <row r="21" spans="1:7" x14ac:dyDescent="0.25">
      <c r="A21" s="9" t="s">
        <v>9</v>
      </c>
      <c r="B21" s="12">
        <f>B19*B20</f>
        <v>339.3</v>
      </c>
      <c r="D21" t="s">
        <v>37</v>
      </c>
      <c r="E21" s="5"/>
      <c r="F21" s="4"/>
      <c r="G21" s="4"/>
    </row>
    <row r="22" spans="1:7" x14ac:dyDescent="0.25">
      <c r="A22" s="9" t="s">
        <v>13</v>
      </c>
      <c r="B22" s="12">
        <v>1662</v>
      </c>
      <c r="D22" t="s">
        <v>42</v>
      </c>
      <c r="E22" s="5"/>
      <c r="F22" s="4"/>
      <c r="G22" s="4"/>
    </row>
    <row r="23" spans="1:7" x14ac:dyDescent="0.25">
      <c r="A23" s="6" t="s">
        <v>15</v>
      </c>
      <c r="B23" s="14">
        <f>B19+B21+B22</f>
        <v>28101.3</v>
      </c>
      <c r="D23" t="s">
        <v>32</v>
      </c>
    </row>
    <row r="24" spans="1:7" x14ac:dyDescent="0.25">
      <c r="A24" s="7"/>
      <c r="B24" s="7"/>
    </row>
    <row r="25" spans="1:7" x14ac:dyDescent="0.25">
      <c r="A25" s="6" t="s">
        <v>12</v>
      </c>
      <c r="B25" s="16">
        <v>11004</v>
      </c>
      <c r="D25" t="s">
        <v>43</v>
      </c>
    </row>
    <row r="26" spans="1:7" x14ac:dyDescent="0.25">
      <c r="A26" s="7"/>
      <c r="B26" s="7"/>
      <c r="D26" t="s">
        <v>44</v>
      </c>
    </row>
    <row r="27" spans="1:7" x14ac:dyDescent="0.25">
      <c r="A27" s="6" t="s">
        <v>10</v>
      </c>
      <c r="B27" s="7"/>
    </row>
    <row r="28" spans="1:7" x14ac:dyDescent="0.25">
      <c r="A28" s="7" t="s">
        <v>11</v>
      </c>
      <c r="B28" s="8">
        <v>1200</v>
      </c>
      <c r="D28" t="s">
        <v>45</v>
      </c>
    </row>
    <row r="29" spans="1:7" x14ac:dyDescent="0.25">
      <c r="A29" s="18" t="s">
        <v>23</v>
      </c>
      <c r="B29" s="8">
        <v>0</v>
      </c>
      <c r="D29" t="s">
        <v>46</v>
      </c>
    </row>
    <row r="30" spans="1:7" x14ac:dyDescent="0.25">
      <c r="A30" s="7"/>
      <c r="B30" s="7"/>
    </row>
    <row r="31" spans="1:7" x14ac:dyDescent="0.25">
      <c r="A31" s="6" t="s">
        <v>16</v>
      </c>
      <c r="B31" s="7"/>
    </row>
    <row r="32" spans="1:7" x14ac:dyDescent="0.25">
      <c r="A32" s="7" t="s">
        <v>17</v>
      </c>
      <c r="B32" s="8">
        <v>3000</v>
      </c>
      <c r="D32" t="s">
        <v>47</v>
      </c>
    </row>
    <row r="33" spans="1:4" x14ac:dyDescent="0.25">
      <c r="A33" s="7" t="s">
        <v>18</v>
      </c>
      <c r="B33" s="8">
        <v>600</v>
      </c>
      <c r="D33" t="s">
        <v>48</v>
      </c>
    </row>
    <row r="34" spans="1:4" x14ac:dyDescent="0.25">
      <c r="A34" s="7"/>
      <c r="B34" s="7"/>
    </row>
    <row r="35" spans="1:4" x14ac:dyDescent="0.25">
      <c r="A35" s="7" t="s">
        <v>19</v>
      </c>
      <c r="B35" s="13">
        <f>B12+B23+B25+B28+B32+B33</f>
        <v>57707</v>
      </c>
      <c r="D35" t="s">
        <v>49</v>
      </c>
    </row>
    <row r="36" spans="1:4" x14ac:dyDescent="0.25">
      <c r="A36" s="7" t="s">
        <v>20</v>
      </c>
      <c r="B36" s="13">
        <f>B12+B23+B28+B32+B33</f>
        <v>46703</v>
      </c>
      <c r="D36" t="s">
        <v>50</v>
      </c>
    </row>
    <row r="37" spans="1:4" x14ac:dyDescent="0.25">
      <c r="A37" s="7" t="s">
        <v>21</v>
      </c>
      <c r="B37" s="8">
        <v>24285.56</v>
      </c>
      <c r="D37" t="s">
        <v>51</v>
      </c>
    </row>
    <row r="38" spans="1:4" x14ac:dyDescent="0.25">
      <c r="A38" s="7" t="s">
        <v>22</v>
      </c>
      <c r="B38" s="13">
        <f>B35+B37</f>
        <v>81992.56</v>
      </c>
      <c r="D38" t="s">
        <v>52</v>
      </c>
    </row>
  </sheetData>
  <pageMargins left="0.25" right="0.25" top="0.5" bottom="0.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1" sqref="D1"/>
    </sheetView>
  </sheetViews>
  <sheetFormatPr defaultRowHeight="15" x14ac:dyDescent="0.25"/>
  <cols>
    <col min="1" max="1" width="19.28515625" bestFit="1" customWidth="1"/>
    <col min="2" max="2" width="11.5703125" bestFit="1" customWidth="1"/>
    <col min="3" max="3" width="3.7109375" customWidth="1"/>
    <col min="4" max="4" width="11.140625" bestFit="1" customWidth="1"/>
    <col min="5" max="5" width="11" bestFit="1" customWidth="1"/>
    <col min="6" max="6" width="11.42578125" bestFit="1" customWidth="1"/>
    <col min="7" max="7" width="19.28515625" bestFit="1" customWidth="1"/>
  </cols>
  <sheetData>
    <row r="1" spans="1:7" x14ac:dyDescent="0.25">
      <c r="A1" s="1" t="s">
        <v>25</v>
      </c>
      <c r="D1" s="1" t="s">
        <v>26</v>
      </c>
    </row>
    <row r="3" spans="1:7" x14ac:dyDescent="0.25">
      <c r="A3" s="6" t="s">
        <v>7</v>
      </c>
      <c r="B3" s="7"/>
      <c r="D3" t="s">
        <v>53</v>
      </c>
    </row>
    <row r="4" spans="1:7" x14ac:dyDescent="0.25">
      <c r="A4" s="7" t="s">
        <v>1</v>
      </c>
      <c r="B4" s="8">
        <v>143550</v>
      </c>
    </row>
    <row r="5" spans="1:7" x14ac:dyDescent="0.25">
      <c r="A5" s="7" t="s">
        <v>2</v>
      </c>
      <c r="B5" s="8">
        <f>B4/26.1</f>
        <v>5500</v>
      </c>
    </row>
    <row r="6" spans="1:7" x14ac:dyDescent="0.25">
      <c r="A6" s="7" t="s">
        <v>3</v>
      </c>
      <c r="B6" s="7">
        <v>4.4000000000000004</v>
      </c>
      <c r="D6" s="2"/>
      <c r="E6" s="3"/>
      <c r="F6" s="4"/>
      <c r="G6" s="4"/>
    </row>
    <row r="7" spans="1:7" x14ac:dyDescent="0.25">
      <c r="A7" s="9" t="s">
        <v>4</v>
      </c>
      <c r="B7" s="10">
        <f>B5*B6</f>
        <v>24200.000000000004</v>
      </c>
      <c r="D7" s="2"/>
      <c r="E7" s="3"/>
      <c r="F7" s="4"/>
      <c r="G7" s="4"/>
    </row>
    <row r="8" spans="1:7" x14ac:dyDescent="0.25">
      <c r="A8" s="7" t="s">
        <v>8</v>
      </c>
      <c r="B8" s="11">
        <v>0.1857</v>
      </c>
      <c r="D8" s="2"/>
      <c r="E8" s="3"/>
      <c r="F8" s="4"/>
      <c r="G8" s="4"/>
    </row>
    <row r="9" spans="1:7" x14ac:dyDescent="0.25">
      <c r="A9" s="9" t="s">
        <v>9</v>
      </c>
      <c r="B9" s="12">
        <f>B7*B8</f>
        <v>4493.9400000000005</v>
      </c>
      <c r="D9" s="2"/>
      <c r="E9" s="3"/>
      <c r="F9" s="4"/>
      <c r="G9" s="4"/>
    </row>
    <row r="10" spans="1:7" x14ac:dyDescent="0.25">
      <c r="A10" s="7" t="s">
        <v>13</v>
      </c>
      <c r="B10" s="13">
        <v>690</v>
      </c>
      <c r="D10" s="2"/>
      <c r="E10" s="3"/>
      <c r="F10" s="4"/>
      <c r="G10" s="4"/>
    </row>
    <row r="11" spans="1:7" x14ac:dyDescent="0.25">
      <c r="A11" s="9" t="s">
        <v>14</v>
      </c>
      <c r="B11" s="12">
        <f>B6*B10</f>
        <v>3036.0000000000005</v>
      </c>
      <c r="D11" s="2"/>
      <c r="E11" s="3"/>
      <c r="F11" s="4"/>
      <c r="G11" s="4"/>
    </row>
    <row r="12" spans="1:7" x14ac:dyDescent="0.25">
      <c r="A12" s="6" t="s">
        <v>15</v>
      </c>
      <c r="B12" s="14">
        <f>B7+B9+B11</f>
        <v>31729.940000000002</v>
      </c>
      <c r="D12" s="2"/>
      <c r="E12" s="3"/>
      <c r="F12" s="4"/>
      <c r="G12" s="4"/>
    </row>
    <row r="13" spans="1:7" x14ac:dyDescent="0.25">
      <c r="A13" s="7"/>
      <c r="B13" s="7"/>
    </row>
    <row r="14" spans="1:7" x14ac:dyDescent="0.25">
      <c r="A14" s="6" t="s">
        <v>5</v>
      </c>
      <c r="B14" s="7"/>
    </row>
    <row r="15" spans="1:7" x14ac:dyDescent="0.25">
      <c r="A15" s="7" t="s">
        <v>6</v>
      </c>
      <c r="B15" s="7"/>
    </row>
    <row r="16" spans="1:7" x14ac:dyDescent="0.25">
      <c r="A16" s="7" t="s">
        <v>1</v>
      </c>
      <c r="B16" s="8">
        <v>31320</v>
      </c>
    </row>
    <row r="17" spans="1:7" x14ac:dyDescent="0.25">
      <c r="A17" s="7" t="s">
        <v>2</v>
      </c>
      <c r="B17" s="8">
        <f>B16/26.1</f>
        <v>1200</v>
      </c>
    </row>
    <row r="18" spans="1:7" x14ac:dyDescent="0.25">
      <c r="A18" s="7" t="s">
        <v>3</v>
      </c>
      <c r="B18" s="7">
        <v>26.1</v>
      </c>
      <c r="D18" s="2"/>
      <c r="E18" s="5"/>
      <c r="F18" s="4"/>
      <c r="G18" s="4"/>
    </row>
    <row r="19" spans="1:7" x14ac:dyDescent="0.25">
      <c r="A19" s="9" t="s">
        <v>4</v>
      </c>
      <c r="B19" s="10">
        <f>B17*B18</f>
        <v>31320</v>
      </c>
      <c r="D19" s="2"/>
      <c r="E19" s="5"/>
      <c r="F19" s="4"/>
      <c r="G19" s="4"/>
    </row>
    <row r="20" spans="1:7" x14ac:dyDescent="0.25">
      <c r="A20" s="7" t="s">
        <v>8</v>
      </c>
      <c r="B20" s="15">
        <v>1.2999999999999999E-2</v>
      </c>
      <c r="D20" s="2"/>
      <c r="E20" s="5"/>
      <c r="F20" s="4"/>
      <c r="G20" s="4"/>
    </row>
    <row r="21" spans="1:7" x14ac:dyDescent="0.25">
      <c r="A21" s="9" t="s">
        <v>9</v>
      </c>
      <c r="B21" s="12">
        <f>B19*B20</f>
        <v>407.15999999999997</v>
      </c>
      <c r="D21" s="2"/>
      <c r="E21" s="5"/>
      <c r="F21" s="4"/>
      <c r="G21" s="4"/>
    </row>
    <row r="22" spans="1:7" x14ac:dyDescent="0.25">
      <c r="A22" s="9" t="s">
        <v>13</v>
      </c>
      <c r="B22" s="12">
        <v>1662</v>
      </c>
      <c r="D22" s="2"/>
      <c r="E22" s="5"/>
      <c r="F22" s="4"/>
      <c r="G22" s="4"/>
    </row>
    <row r="23" spans="1:7" x14ac:dyDescent="0.25">
      <c r="A23" s="6" t="s">
        <v>15</v>
      </c>
      <c r="B23" s="14">
        <f>B19+B21+B22</f>
        <v>33389.160000000003</v>
      </c>
    </row>
    <row r="24" spans="1:7" x14ac:dyDescent="0.25">
      <c r="A24" s="7"/>
      <c r="B24" s="7"/>
    </row>
    <row r="25" spans="1:7" x14ac:dyDescent="0.25">
      <c r="A25" s="6" t="s">
        <v>12</v>
      </c>
      <c r="B25" s="16">
        <v>11004</v>
      </c>
    </row>
    <row r="26" spans="1:7" x14ac:dyDescent="0.25">
      <c r="A26" s="7"/>
      <c r="B26" s="7"/>
    </row>
    <row r="27" spans="1:7" x14ac:dyDescent="0.25">
      <c r="A27" s="6" t="s">
        <v>10</v>
      </c>
      <c r="B27" s="7"/>
    </row>
    <row r="28" spans="1:7" x14ac:dyDescent="0.25">
      <c r="A28" s="7" t="s">
        <v>11</v>
      </c>
      <c r="B28" s="8">
        <v>0</v>
      </c>
    </row>
    <row r="29" spans="1:7" x14ac:dyDescent="0.25">
      <c r="A29" s="18" t="s">
        <v>23</v>
      </c>
      <c r="B29" s="8">
        <v>3838</v>
      </c>
    </row>
    <row r="30" spans="1:7" x14ac:dyDescent="0.25">
      <c r="A30" s="7"/>
      <c r="B30" s="7"/>
    </row>
    <row r="31" spans="1:7" x14ac:dyDescent="0.25">
      <c r="A31" s="6" t="s">
        <v>16</v>
      </c>
      <c r="B31" s="7"/>
    </row>
    <row r="32" spans="1:7" x14ac:dyDescent="0.25">
      <c r="A32" s="7" t="s">
        <v>17</v>
      </c>
      <c r="B32" s="8">
        <v>5000</v>
      </c>
    </row>
    <row r="33" spans="1:2" x14ac:dyDescent="0.25">
      <c r="A33" s="7" t="s">
        <v>18</v>
      </c>
      <c r="B33" s="8">
        <v>500</v>
      </c>
    </row>
    <row r="34" spans="1:2" x14ac:dyDescent="0.25">
      <c r="A34" s="7"/>
      <c r="B34" s="7"/>
    </row>
    <row r="35" spans="1:2" x14ac:dyDescent="0.25">
      <c r="A35" s="7" t="s">
        <v>19</v>
      </c>
      <c r="B35" s="13">
        <f>B12+B23+B25+B29+B32+B33</f>
        <v>85461.1</v>
      </c>
    </row>
    <row r="36" spans="1:2" x14ac:dyDescent="0.25">
      <c r="A36" s="7" t="s">
        <v>20</v>
      </c>
      <c r="B36" s="13">
        <f>B12+B23+B29+B32+B33</f>
        <v>74457.100000000006</v>
      </c>
    </row>
    <row r="37" spans="1:2" x14ac:dyDescent="0.25">
      <c r="A37" s="7" t="s">
        <v>21</v>
      </c>
      <c r="B37" s="8">
        <f>B36*0.52</f>
        <v>38717.692000000003</v>
      </c>
    </row>
    <row r="38" spans="1:2" x14ac:dyDescent="0.25">
      <c r="A38" s="7" t="s">
        <v>22</v>
      </c>
      <c r="B38" s="13">
        <f>B35+B37</f>
        <v>124178.79200000002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F15" sqref="F15"/>
    </sheetView>
  </sheetViews>
  <sheetFormatPr defaultRowHeight="17.100000000000001" customHeight="1" x14ac:dyDescent="0.25"/>
  <cols>
    <col min="1" max="1" width="19.28515625" bestFit="1" customWidth="1"/>
    <col min="2" max="2" width="15.7109375" customWidth="1"/>
    <col min="3" max="3" width="11.28515625" bestFit="1" customWidth="1"/>
    <col min="4" max="4" width="11.140625" bestFit="1" customWidth="1"/>
    <col min="5" max="5" width="11" bestFit="1" customWidth="1"/>
    <col min="6" max="6" width="11.42578125" bestFit="1" customWidth="1"/>
    <col min="7" max="7" width="19.28515625" bestFit="1" customWidth="1"/>
  </cols>
  <sheetData>
    <row r="1" spans="1:7" ht="17.100000000000001" customHeight="1" x14ac:dyDescent="0.25">
      <c r="A1" s="19" t="s">
        <v>0</v>
      </c>
      <c r="B1" s="19"/>
    </row>
    <row r="2" spans="1:7" ht="17.100000000000001" customHeight="1" x14ac:dyDescent="0.25">
      <c r="A2" s="17"/>
      <c r="B2" s="17"/>
    </row>
    <row r="3" spans="1:7" ht="17.100000000000001" customHeight="1" x14ac:dyDescent="0.25">
      <c r="A3" s="6" t="s">
        <v>54</v>
      </c>
      <c r="B3" s="7"/>
    </row>
    <row r="4" spans="1:7" ht="17.100000000000001" customHeight="1" x14ac:dyDescent="0.25">
      <c r="A4" s="7" t="s">
        <v>1</v>
      </c>
      <c r="B4" s="8"/>
    </row>
    <row r="5" spans="1:7" ht="17.100000000000001" customHeight="1" x14ac:dyDescent="0.25">
      <c r="A5" s="7" t="s">
        <v>2</v>
      </c>
      <c r="B5" s="8"/>
    </row>
    <row r="6" spans="1:7" ht="17.100000000000001" customHeight="1" x14ac:dyDescent="0.25">
      <c r="A6" s="7" t="s">
        <v>3</v>
      </c>
      <c r="B6" s="7"/>
      <c r="D6" s="2"/>
      <c r="E6" s="3"/>
      <c r="F6" s="4"/>
      <c r="G6" s="4"/>
    </row>
    <row r="7" spans="1:7" ht="17.100000000000001" customHeight="1" x14ac:dyDescent="0.25">
      <c r="A7" s="9" t="s">
        <v>4</v>
      </c>
      <c r="B7" s="10"/>
      <c r="D7" s="2"/>
      <c r="E7" s="3"/>
      <c r="F7" s="4"/>
      <c r="G7" s="4"/>
    </row>
    <row r="8" spans="1:7" ht="17.100000000000001" customHeight="1" x14ac:dyDescent="0.25">
      <c r="A8" s="7" t="s">
        <v>8</v>
      </c>
      <c r="B8" s="11"/>
      <c r="D8" s="2"/>
      <c r="E8" s="3"/>
      <c r="F8" s="4"/>
      <c r="G8" s="4"/>
    </row>
    <row r="9" spans="1:7" ht="17.100000000000001" customHeight="1" x14ac:dyDescent="0.25">
      <c r="A9" s="9" t="s">
        <v>9</v>
      </c>
      <c r="B9" s="12"/>
      <c r="D9" s="2"/>
      <c r="E9" s="3"/>
      <c r="F9" s="4"/>
      <c r="G9" s="4"/>
    </row>
    <row r="10" spans="1:7" ht="17.100000000000001" customHeight="1" x14ac:dyDescent="0.25">
      <c r="A10" s="7" t="s">
        <v>13</v>
      </c>
      <c r="B10" s="13"/>
      <c r="D10" s="2"/>
      <c r="E10" s="3"/>
      <c r="F10" s="4"/>
      <c r="G10" s="4"/>
    </row>
    <row r="11" spans="1:7" ht="17.100000000000001" customHeight="1" x14ac:dyDescent="0.25">
      <c r="A11" s="9" t="s">
        <v>14</v>
      </c>
      <c r="B11" s="12"/>
      <c r="D11" s="2"/>
      <c r="E11" s="3"/>
      <c r="F11" s="4"/>
      <c r="G11" s="4"/>
    </row>
    <row r="12" spans="1:7" ht="17.100000000000001" customHeight="1" x14ac:dyDescent="0.25">
      <c r="A12" s="6" t="s">
        <v>15</v>
      </c>
      <c r="B12" s="14"/>
      <c r="D12" s="2"/>
      <c r="E12" s="3"/>
      <c r="F12" s="4"/>
      <c r="G12" s="4"/>
    </row>
    <row r="13" spans="1:7" ht="17.100000000000001" customHeight="1" x14ac:dyDescent="0.25">
      <c r="A13" s="7"/>
      <c r="B13" s="7"/>
    </row>
    <row r="14" spans="1:7" ht="17.100000000000001" customHeight="1" x14ac:dyDescent="0.25">
      <c r="A14" s="6" t="s">
        <v>5</v>
      </c>
      <c r="B14" s="7"/>
    </row>
    <row r="15" spans="1:7" ht="17.100000000000001" customHeight="1" x14ac:dyDescent="0.25">
      <c r="A15" s="7" t="s">
        <v>6</v>
      </c>
      <c r="B15" s="7"/>
    </row>
    <row r="16" spans="1:7" ht="17.100000000000001" customHeight="1" x14ac:dyDescent="0.25">
      <c r="A16" s="7" t="s">
        <v>1</v>
      </c>
      <c r="B16" s="8"/>
    </row>
    <row r="17" spans="1:7" ht="17.100000000000001" customHeight="1" x14ac:dyDescent="0.25">
      <c r="A17" s="7" t="s">
        <v>2</v>
      </c>
      <c r="B17" s="8"/>
    </row>
    <row r="18" spans="1:7" ht="17.100000000000001" customHeight="1" x14ac:dyDescent="0.25">
      <c r="A18" s="7" t="s">
        <v>3</v>
      </c>
      <c r="B18" s="7"/>
      <c r="D18" s="2"/>
      <c r="E18" s="5"/>
      <c r="F18" s="4"/>
      <c r="G18" s="4"/>
    </row>
    <row r="19" spans="1:7" ht="17.100000000000001" customHeight="1" x14ac:dyDescent="0.25">
      <c r="A19" s="9" t="s">
        <v>4</v>
      </c>
      <c r="B19" s="10"/>
      <c r="D19" s="2"/>
      <c r="E19" s="5"/>
      <c r="F19" s="4"/>
      <c r="G19" s="4"/>
    </row>
    <row r="20" spans="1:7" ht="17.100000000000001" customHeight="1" x14ac:dyDescent="0.25">
      <c r="A20" s="7" t="s">
        <v>8</v>
      </c>
      <c r="B20" s="15"/>
      <c r="D20" s="2"/>
      <c r="E20" s="5"/>
      <c r="F20" s="4"/>
      <c r="G20" s="4"/>
    </row>
    <row r="21" spans="1:7" ht="17.100000000000001" customHeight="1" x14ac:dyDescent="0.25">
      <c r="A21" s="9" t="s">
        <v>9</v>
      </c>
      <c r="B21" s="12"/>
      <c r="D21" s="2"/>
      <c r="E21" s="5"/>
      <c r="F21" s="4"/>
      <c r="G21" s="4"/>
    </row>
    <row r="22" spans="1:7" ht="17.100000000000001" customHeight="1" x14ac:dyDescent="0.25">
      <c r="A22" s="9" t="s">
        <v>13</v>
      </c>
      <c r="B22" s="12"/>
      <c r="D22" s="2"/>
      <c r="E22" s="5"/>
      <c r="F22" s="4"/>
      <c r="G22" s="4"/>
    </row>
    <row r="23" spans="1:7" ht="17.100000000000001" customHeight="1" x14ac:dyDescent="0.25">
      <c r="A23" s="6" t="s">
        <v>15</v>
      </c>
      <c r="B23" s="14"/>
    </row>
    <row r="24" spans="1:7" ht="17.100000000000001" customHeight="1" x14ac:dyDescent="0.25">
      <c r="A24" s="7"/>
      <c r="B24" s="7"/>
    </row>
    <row r="25" spans="1:7" ht="17.100000000000001" customHeight="1" x14ac:dyDescent="0.25">
      <c r="A25" s="6" t="s">
        <v>12</v>
      </c>
      <c r="B25" s="16"/>
    </row>
    <row r="26" spans="1:7" ht="17.100000000000001" customHeight="1" x14ac:dyDescent="0.25">
      <c r="A26" s="7"/>
      <c r="B26" s="7"/>
    </row>
    <row r="27" spans="1:7" ht="17.100000000000001" customHeight="1" x14ac:dyDescent="0.25">
      <c r="A27" s="6" t="s">
        <v>10</v>
      </c>
      <c r="B27" s="7"/>
    </row>
    <row r="28" spans="1:7" ht="17.100000000000001" customHeight="1" x14ac:dyDescent="0.25">
      <c r="A28" s="7" t="s">
        <v>11</v>
      </c>
      <c r="B28" s="8"/>
    </row>
    <row r="29" spans="1:7" ht="17.100000000000001" customHeight="1" x14ac:dyDescent="0.25">
      <c r="A29" s="7" t="s">
        <v>23</v>
      </c>
      <c r="B29" s="8"/>
    </row>
    <row r="30" spans="1:7" ht="17.100000000000001" customHeight="1" x14ac:dyDescent="0.25">
      <c r="A30" s="7"/>
      <c r="B30" s="7"/>
    </row>
    <row r="31" spans="1:7" ht="17.100000000000001" customHeight="1" x14ac:dyDescent="0.25">
      <c r="A31" s="6" t="s">
        <v>16</v>
      </c>
      <c r="B31" s="7"/>
    </row>
    <row r="32" spans="1:7" ht="17.100000000000001" customHeight="1" x14ac:dyDescent="0.25">
      <c r="A32" s="7" t="s">
        <v>17</v>
      </c>
      <c r="B32" s="8"/>
    </row>
    <row r="33" spans="1:2" ht="17.100000000000001" customHeight="1" x14ac:dyDescent="0.25">
      <c r="A33" s="7" t="s">
        <v>18</v>
      </c>
      <c r="B33" s="8"/>
    </row>
    <row r="34" spans="1:2" ht="17.100000000000001" customHeight="1" x14ac:dyDescent="0.25">
      <c r="A34" s="7"/>
      <c r="B34" s="7"/>
    </row>
    <row r="35" spans="1:2" ht="17.100000000000001" customHeight="1" x14ac:dyDescent="0.25">
      <c r="A35" s="7" t="s">
        <v>19</v>
      </c>
      <c r="B35" s="13"/>
    </row>
    <row r="36" spans="1:2" ht="17.100000000000001" customHeight="1" x14ac:dyDescent="0.25">
      <c r="A36" s="7" t="s">
        <v>20</v>
      </c>
      <c r="B36" s="13"/>
    </row>
    <row r="37" spans="1:2" ht="17.100000000000001" customHeight="1" x14ac:dyDescent="0.25">
      <c r="A37" s="7" t="s">
        <v>21</v>
      </c>
      <c r="B37" s="8"/>
    </row>
    <row r="38" spans="1:2" ht="17.100000000000001" customHeight="1" x14ac:dyDescent="0.25">
      <c r="A38" s="7" t="s">
        <v>22</v>
      </c>
      <c r="B38" s="13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Excercise 1 Completed</vt:lpstr>
      <vt:lpstr>Excercise 2 Completed</vt:lpstr>
      <vt:lpstr>Excercise Template</vt:lpstr>
    </vt:vector>
  </TitlesOfParts>
  <Company>Florida State University (RSCH)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Garye</dc:creator>
  <cp:lastModifiedBy>User</cp:lastModifiedBy>
  <cp:lastPrinted>2017-05-31T20:45:16Z</cp:lastPrinted>
  <dcterms:created xsi:type="dcterms:W3CDTF">2017-05-19T15:06:21Z</dcterms:created>
  <dcterms:modified xsi:type="dcterms:W3CDTF">2017-06-02T12:40:36Z</dcterms:modified>
</cp:coreProperties>
</file>